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3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<sst xmlns="http://schemas.openxmlformats.org/spreadsheetml/2006/main" count="789" uniqueCount="278">
  <si>
    <r>
      <t xml:space="preserve">                                                           </t>
    </r>
    <r>
      <rPr>
        <b/>
        <sz val="11"/>
        <rFont val="宋体"/>
        <charset val="134"/>
      </rPr>
      <t xml:space="preserve"> 综合素质课程教学进度表</t>
    </r>
  </si>
  <si>
    <t>专业名称：小学教育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</si>
  <si>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</si>
  <si>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</si>
  <si>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</si>
  <si>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</si>
  <si>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</si>
  <si>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</si>
  <si>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</si>
  <si>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</si>
  <si>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</si>
  <si>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</si>
  <si>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</si>
  <si>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</si>
  <si>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</si>
  <si>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</si>
  <si>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</si>
  <si>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</si>
  <si>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</si>
  <si>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</si>
  <si>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</si>
  <si>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</si>
  <si>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</si>
  <si>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</si>
  <si>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</si>
  <si>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</si>
  <si>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</si>
  <si>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</si>
  <si>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</si>
  <si>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</si>
  <si>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</si>
  <si>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</si>
  <si>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</si>
  <si>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</si>
  <si>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</si>
  <si>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</si>
  <si>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</si>
  <si>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</si>
  <si>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</si>
  <si>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</si>
  <si>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</si>
  <si>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</si>
  <si>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</si>
  <si>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</si>
  <si>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</si>
  <si>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</si>
  <si>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</si>
  <si>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</si>
  <si>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</si>
  <si>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</si>
  <si>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</si>
  <si>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</si>
  <si>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</si>
  <si>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</si>
  <si>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</si>
  <si>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</si>
  <si>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</si>
  <si>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</si>
  <si>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</si>
  <si>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</si>
  <si>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</si>
  <si>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</si>
  <si>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</si>
  <si>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</si>
  <si>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</si>
  <si>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</si>
  <si>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</si>
  <si>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</si>
  <si>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</si>
  <si>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</si>
  <si>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</si>
  <si>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</si>
  <si>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</si>
  <si>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</si>
  <si>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</si>
  <si>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</si>
  <si>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</si>
  <si>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</si>
  <si>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</si>
  <si>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</si>
  <si>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</si>
  <si>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</si>
  <si>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</si>
  <si>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</si>
  <si>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</si>
  <si>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</si>
  <si>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</si>
  <si>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</si>
  <si>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</si>
  <si>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</si>
  <si>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</si>
  <si>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</si>
  <si>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</si>
  <si>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</si>
  <si>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</si>
  <si>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</si>
  <si>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</si>
  <si>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</si>
  <si>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</si>
  <si>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</si>
  <si>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</si>
  <si>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</si>
  <si>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</si>
  <si>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</si>
  <si>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</si>
  <si>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</si>
  <si>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</si>
  <si>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</si>
  <si>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</si>
  <si>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</si>
  <si>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</si>
  <si>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</si>
  <si>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</si>
  <si>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</si>
  <si>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</si>
  <si>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</si>
  <si>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</si>
  <si>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</si>
  <si>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</si>
  <si>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</si>
  <si>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</si>
  <si>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</si>
  <si>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</si>
  <si>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</si>
  <si>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</si>
  <si>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</si>
  <si>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</si>
  <si>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</si>
  <si>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</si>
  <si>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</si>
  <si>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</si>
  <si>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</si>
  <si>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</si>
  <si>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</si>
  <si>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</si>
  <si>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</si>
  <si>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</si>
  <si>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技能训练</t>
  </si>
  <si>
    <t>其他实践活动</t>
  </si>
  <si>
    <t>理论实践教学比</t>
  </si>
  <si>
    <t>理论教学</t>
  </si>
  <si>
    <t>实践教学</t>
  </si>
  <si>
    <t>总计</t>
  </si>
  <si>
    <t>制表人：简艺</t>
  </si>
  <si>
    <t xml:space="preserve">专业课教学进程表 </t>
  </si>
  <si>
    <t>教学场所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</si>
  <si>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</si>
  <si>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</si>
  <si>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</si>
  <si>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</si>
  <si>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</si>
  <si>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</si>
  <si>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</si>
  <si>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</si>
  <si>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</si>
  <si>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</si>
  <si>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职业道德与教育政策法规</t>
  </si>
  <si>
    <t>XXGG043S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</si>
  <si>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</si>
  <si>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</si>
  <si>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</si>
  <si>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</si>
  <si>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</si>
  <si>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</si>
  <si>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</si>
  <si>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</si>
  <si>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</si>
  <si>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</si>
  <si>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</si>
  <si>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</si>
  <si>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</si>
  <si>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</si>
  <si>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</si>
  <si>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</si>
  <si>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</si>
  <si>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>教师专业发展</t>
  </si>
  <si>
    <t>LXXJ033S</t>
  </si>
  <si>
    <t>1</t>
  </si>
  <si>
    <t>现代汉语（一）</t>
  </si>
  <si>
    <t>LXXJ001A</t>
  </si>
  <si>
    <t>2</t>
  </si>
  <si>
    <t xml:space="preserve"> ▲</t>
  </si>
  <si>
    <t>现代汉语（二）</t>
  </si>
  <si>
    <t>LXXJ001B</t>
  </si>
  <si>
    <t>中国文学</t>
  </si>
  <si>
    <t>LXXJ002S</t>
  </si>
  <si>
    <t>基础写作</t>
  </si>
  <si>
    <t>LXXJ003S</t>
  </si>
  <si>
    <t>统计与概率（一）</t>
  </si>
  <si>
    <t>LXSJ004A</t>
  </si>
  <si>
    <t>统计与概率（二）</t>
  </si>
  <si>
    <t>LXSJ004B</t>
  </si>
  <si>
    <t>高等数学（一）</t>
  </si>
  <si>
    <t>LXXJ005A</t>
  </si>
  <si>
    <t>高等数学（二）</t>
  </si>
  <si>
    <t>LXXJ005B</t>
  </si>
  <si>
    <t>综合英语</t>
  </si>
  <si>
    <t>LXXJ007S</t>
  </si>
  <si>
    <t>学科素养</t>
  </si>
  <si>
    <t>LXXJ008S</t>
  </si>
  <si>
    <t>小学语文课程与教学（一）</t>
  </si>
  <si>
    <t>LXXJ010A</t>
  </si>
  <si>
    <t>小学语文课程与教学（二）</t>
  </si>
  <si>
    <t>LXXJ010B</t>
  </si>
  <si>
    <t>小学数学课程与教学（一）</t>
  </si>
  <si>
    <t>LXXJ011A</t>
  </si>
  <si>
    <t>小学数学课程与教学（二）</t>
  </si>
  <si>
    <t>LXXJ011B</t>
  </si>
  <si>
    <t>小学英语课程与教学</t>
  </si>
  <si>
    <t>LXXJ012S</t>
  </si>
  <si>
    <t>小学教育评价</t>
  </si>
  <si>
    <t>LXXJ035S</t>
  </si>
  <si>
    <t>儿童舞蹈</t>
  </si>
  <si>
    <t>LXXJ014A</t>
  </si>
  <si>
    <t>LXXJ014B</t>
  </si>
  <si>
    <t>手工制作实训</t>
  </si>
  <si>
    <t>LXXJ015S</t>
  </si>
  <si>
    <t>小学数学基础理论</t>
  </si>
  <si>
    <t>LXXJ016S</t>
  </si>
  <si>
    <t>儿童文学作品选读</t>
  </si>
  <si>
    <t>LXXJ017S</t>
  </si>
  <si>
    <t>音乐基础</t>
  </si>
  <si>
    <t>LXXJ018S</t>
  </si>
  <si>
    <t>儿童心理学</t>
  </si>
  <si>
    <t>LXXJ037S</t>
  </si>
  <si>
    <t>主板画</t>
  </si>
  <si>
    <t>LXXJ020S</t>
  </si>
  <si>
    <t>中国古代文学经典导读</t>
  </si>
  <si>
    <t>LXXJ021</t>
  </si>
  <si>
    <t>高等数学</t>
  </si>
  <si>
    <t>LXXJ023</t>
  </si>
  <si>
    <t>中国现当代文学经典导读</t>
  </si>
  <si>
    <t>LXXJ022</t>
  </si>
  <si>
    <t>高等代数</t>
  </si>
  <si>
    <t>LXSJ002</t>
  </si>
  <si>
    <t>公共课与专业课合计</t>
  </si>
  <si>
    <t>★考试    ■考查</t>
  </si>
  <si>
    <t>实践教学进程表</t>
  </si>
  <si>
    <t>项目序号</t>
  </si>
  <si>
    <t>项目名称</t>
  </si>
  <si>
    <t>总周数</t>
  </si>
  <si>
    <t>专业技能实训</t>
  </si>
  <si>
    <t>60</t>
  </si>
  <si>
    <t>考查</t>
  </si>
  <si>
    <t>校外</t>
  </si>
  <si>
    <t>120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</si>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</sst>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</cellStyleXfs>
  <cellXfs count="9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50"/>
    <xf numFmtId="0" fontId="6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6" xfId="50" applyNumberFormat="1" applyBorder="1" applyAlignment="1">
      <alignment horizontal="center" vertical="center"/>
    </xf>
    <xf numFmtId="9" fontId="0" fillId="0" borderId="7" xfId="50" applyNumberFormat="1" applyBorder="1" applyAlignment="1">
      <alignment horizontal="center" vertical="center"/>
    </xf>
    <xf numFmtId="9" fontId="0" fillId="0" borderId="7" xfId="50" applyNumberFormat="1" applyBorder="1" applyAlignment="1">
      <alignment vertical="center"/>
    </xf>
    <xf numFmtId="0" fontId="0" fillId="0" borderId="10" xfId="50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49" fontId="7" fillId="0" borderId="0" xfId="0" applyNumberFormat="1" applyFont="1">
      <alignment vertical="center"/>
    </xf>
    <xf numFmtId="0" fontId="7" fillId="0" borderId="0" xfId="0" applyFont="1" applyFill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6"/>
  <sheetViews>
    <sheetView zoomScale="130" zoomScaleNormal="130" workbookViewId="0">
      <selection activeCell="A46" sqref="A1:S46"/>
    </sheetView>
  </sheetViews>
  <sheetFormatPr defaultColWidth="9" defaultRowHeight="14.25"/>
  <cols>
    <col min="1" max="1" width="2.39166666666667" customWidth="1"/>
    <col min="2" max="2" width="3.25833333333333" customWidth="1"/>
    <col min="3" max="3" width="3.13333333333333" customWidth="1"/>
    <col min="4" max="4" width="22.5916666666667" customWidth="1"/>
    <col min="5" max="5" width="8.275" customWidth="1"/>
    <col min="6" max="6" width="2.60833333333333" customWidth="1"/>
    <col min="7" max="7" width="5.74166666666667" customWidth="1"/>
    <col min="8" max="10" width="4.86666666666667" customWidth="1"/>
    <col min="11" max="16" width="4.475" style="46" customWidth="1"/>
    <col min="17" max="18" width="2.475" customWidth="1"/>
    <col min="19" max="19" width="15.8666666666667" customWidth="1"/>
  </cols>
  <sheetData>
    <row r="1" ht="17" customHeight="1" spans="1:19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7"/>
      <c r="L2" s="58"/>
      <c r="M2" s="58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67" t="s">
        <v>10</v>
      </c>
      <c r="L3" s="68"/>
      <c r="M3" s="68"/>
      <c r="N3" s="68"/>
      <c r="O3" s="68"/>
      <c r="P3" s="69"/>
      <c r="Q3" s="75" t="s">
        <v>11</v>
      </c>
      <c r="R3" s="75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67" t="s">
        <v>17</v>
      </c>
      <c r="L4" s="69"/>
      <c r="M4" s="67" t="s">
        <v>18</v>
      </c>
      <c r="N4" s="69"/>
      <c r="O4" s="67" t="s">
        <v>19</v>
      </c>
      <c r="P4" s="69"/>
      <c r="Q4" s="76"/>
      <c r="R4" s="76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49">
        <v>1</v>
      </c>
      <c r="L5" s="49">
        <v>2</v>
      </c>
      <c r="M5" s="49">
        <v>3</v>
      </c>
      <c r="N5" s="49">
        <v>4</v>
      </c>
      <c r="O5" s="49">
        <v>5</v>
      </c>
      <c r="P5" s="49">
        <v>6</v>
      </c>
      <c r="Q5" s="76"/>
      <c r="R5" s="76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77"/>
      <c r="R6" s="77"/>
      <c r="S6" s="11"/>
    </row>
    <row r="7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27</v>
      </c>
      <c r="I7" s="13">
        <v>45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2.5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94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8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2.5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5</v>
      </c>
      <c r="I17" s="13">
        <v>25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10</v>
      </c>
      <c r="I18" s="13">
        <v>26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10</v>
      </c>
      <c r="I19" s="13">
        <v>26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10</v>
      </c>
      <c r="I20" s="13">
        <v>26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5</v>
      </c>
      <c r="I26" s="13">
        <v>25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94"/>
      <c r="P28" s="36" t="s">
        <v>87</v>
      </c>
      <c r="Q28" s="36" t="s">
        <v>27</v>
      </c>
      <c r="R28" s="36"/>
      <c r="S28" s="13" t="s">
        <v>28</v>
      </c>
    </row>
    <row r="29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spans="1:19">
      <c r="A30" s="9"/>
      <c r="B30" s="11"/>
      <c r="C30" s="15" t="s">
        <v>91</v>
      </c>
      <c r="D30" s="15"/>
      <c r="E30" s="15"/>
      <c r="F30" s="15"/>
      <c r="G30" s="15">
        <f>SUM(G7:G29)-G27-G29</f>
        <v>766</v>
      </c>
      <c r="H30" s="15">
        <f>SUM(H7:H29)-H27-H29</f>
        <v>282</v>
      </c>
      <c r="I30" s="15">
        <f>SUM(I7:I29)-I27-I29</f>
        <v>484</v>
      </c>
      <c r="J30" s="15">
        <f>SUM(J7:J29)-J27-J29</f>
        <v>43</v>
      </c>
      <c r="K30" s="39"/>
      <c r="L30" s="39"/>
      <c r="M30" s="39"/>
      <c r="N30" s="39"/>
      <c r="O30" s="39"/>
      <c r="P30" s="39"/>
      <c r="Q30" s="15"/>
      <c r="R30" s="15"/>
      <c r="S30" s="13"/>
    </row>
    <row r="3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10</v>
      </c>
      <c r="I31" s="13">
        <v>20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12</v>
      </c>
      <c r="I32" s="13">
        <v>24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25</v>
      </c>
      <c r="G33" s="13">
        <v>60</v>
      </c>
      <c r="H33" s="13">
        <v>30</v>
      </c>
      <c r="I33" s="13">
        <v>30</v>
      </c>
      <c r="J33" s="13">
        <v>4</v>
      </c>
      <c r="K33" s="36" t="s">
        <v>100</v>
      </c>
      <c r="L33" s="36"/>
      <c r="M33" s="36"/>
      <c r="N33" s="36"/>
      <c r="O33" s="36"/>
      <c r="P33" s="36"/>
      <c r="Q33" s="42" t="s">
        <v>36</v>
      </c>
      <c r="R33" s="36"/>
      <c r="S33" s="13" t="s">
        <v>101</v>
      </c>
    </row>
    <row r="34" spans="1:19">
      <c r="A34" s="9"/>
      <c r="B34" s="9"/>
      <c r="C34" s="13">
        <v>4</v>
      </c>
      <c r="D34" s="13" t="s">
        <v>102</v>
      </c>
      <c r="E34" s="13" t="s">
        <v>103</v>
      </c>
      <c r="F34" s="13" t="s">
        <v>42</v>
      </c>
      <c r="G34" s="13">
        <v>30</v>
      </c>
      <c r="H34" s="13">
        <v>25</v>
      </c>
      <c r="I34" s="13">
        <v>5</v>
      </c>
      <c r="J34" s="13">
        <v>2</v>
      </c>
      <c r="K34" s="36" t="s">
        <v>35</v>
      </c>
      <c r="L34" s="36"/>
      <c r="M34" s="36"/>
      <c r="N34" s="36"/>
      <c r="O34" s="36"/>
      <c r="P34" s="36"/>
      <c r="Q34" s="42" t="s">
        <v>36</v>
      </c>
      <c r="R34" s="36"/>
      <c r="S34" s="13" t="s">
        <v>104</v>
      </c>
    </row>
    <row r="35" spans="1:19">
      <c r="A35" s="9"/>
      <c r="B35" s="9"/>
      <c r="C35" s="13">
        <v>5</v>
      </c>
      <c r="D35" s="13" t="s">
        <v>105</v>
      </c>
      <c r="E35" s="13" t="s">
        <v>106</v>
      </c>
      <c r="F35" s="13" t="s">
        <v>42</v>
      </c>
      <c r="G35" s="13">
        <v>36</v>
      </c>
      <c r="H35" s="13">
        <v>30</v>
      </c>
      <c r="I35" s="13">
        <v>6</v>
      </c>
      <c r="J35" s="13">
        <v>2</v>
      </c>
      <c r="K35" s="36"/>
      <c r="L35" s="36" t="s">
        <v>39</v>
      </c>
      <c r="M35" s="36"/>
      <c r="N35" s="36"/>
      <c r="O35" s="36"/>
      <c r="P35" s="36"/>
      <c r="Q35" s="42" t="s">
        <v>36</v>
      </c>
      <c r="R35" s="36"/>
      <c r="S35" s="13" t="s">
        <v>104</v>
      </c>
    </row>
    <row r="36" spans="1:19">
      <c r="A36" s="9"/>
      <c r="B36" s="9"/>
      <c r="C36" s="13">
        <v>6</v>
      </c>
      <c r="D36" s="13" t="s">
        <v>107</v>
      </c>
      <c r="E36" s="13" t="s">
        <v>108</v>
      </c>
      <c r="F36" s="13" t="s">
        <v>25</v>
      </c>
      <c r="G36" s="13">
        <v>15</v>
      </c>
      <c r="H36" s="13">
        <v>10</v>
      </c>
      <c r="I36" s="13">
        <v>5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 t="s">
        <v>27</v>
      </c>
      <c r="R36" s="36"/>
      <c r="S36" s="13" t="s">
        <v>28</v>
      </c>
    </row>
    <row r="37" spans="1:19">
      <c r="A37" s="9"/>
      <c r="B37" s="9"/>
      <c r="C37" s="13">
        <v>7</v>
      </c>
      <c r="D37" s="13" t="s">
        <v>109</v>
      </c>
      <c r="E37" s="13" t="s">
        <v>110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 t="s">
        <v>27</v>
      </c>
      <c r="R37" s="36"/>
      <c r="S37" s="13" t="s">
        <v>28</v>
      </c>
    </row>
    <row r="38" spans="1:19">
      <c r="A38" s="9"/>
      <c r="B38" s="9"/>
      <c r="C38" s="13">
        <v>8</v>
      </c>
      <c r="D38" s="13" t="s">
        <v>112</v>
      </c>
      <c r="E38" s="13" t="s">
        <v>113</v>
      </c>
      <c r="F38" s="13" t="s">
        <v>42</v>
      </c>
      <c r="G38" s="13">
        <v>36</v>
      </c>
      <c r="H38" s="13">
        <v>30</v>
      </c>
      <c r="I38" s="13">
        <v>6</v>
      </c>
      <c r="J38" s="13">
        <v>2</v>
      </c>
      <c r="K38" s="36"/>
      <c r="L38" s="36"/>
      <c r="M38" s="36"/>
      <c r="N38" s="36"/>
      <c r="O38" s="36" t="s">
        <v>39</v>
      </c>
      <c r="P38" s="36"/>
      <c r="Q38" s="42" t="s">
        <v>36</v>
      </c>
      <c r="R38" s="36"/>
      <c r="S38" s="13" t="s">
        <v>114</v>
      </c>
    </row>
    <row r="39" spans="1:19">
      <c r="A39" s="9"/>
      <c r="B39" s="9"/>
      <c r="C39" s="13">
        <v>9</v>
      </c>
      <c r="D39" s="13" t="s">
        <v>115</v>
      </c>
      <c r="E39" s="13" t="s">
        <v>116</v>
      </c>
      <c r="F39" s="13" t="s">
        <v>25</v>
      </c>
      <c r="G39" s="13">
        <v>15</v>
      </c>
      <c r="H39" s="13">
        <v>3</v>
      </c>
      <c r="I39" s="13">
        <v>12</v>
      </c>
      <c r="J39" s="13">
        <v>1</v>
      </c>
      <c r="K39" s="36" t="s">
        <v>48</v>
      </c>
      <c r="L39" s="36"/>
      <c r="M39" s="36"/>
      <c r="N39" s="36"/>
      <c r="O39" s="36"/>
      <c r="P39" s="36"/>
      <c r="Q39" s="42" t="s">
        <v>27</v>
      </c>
      <c r="R39" s="36"/>
      <c r="S39" s="13" t="s">
        <v>117</v>
      </c>
    </row>
    <row r="40" spans="1:19">
      <c r="A40" s="9"/>
      <c r="B40" s="9"/>
      <c r="C40" s="13">
        <v>10</v>
      </c>
      <c r="D40" s="13" t="s">
        <v>118</v>
      </c>
      <c r="E40" s="13" t="s">
        <v>119</v>
      </c>
      <c r="F40" s="13" t="s">
        <v>25</v>
      </c>
      <c r="G40" s="13">
        <v>18</v>
      </c>
      <c r="H40" s="13">
        <v>6</v>
      </c>
      <c r="I40" s="13">
        <v>12</v>
      </c>
      <c r="J40" s="13">
        <v>1</v>
      </c>
      <c r="K40" s="36"/>
      <c r="L40" s="36" t="s">
        <v>111</v>
      </c>
      <c r="M40" s="36"/>
      <c r="N40" s="36"/>
      <c r="O40" s="36"/>
      <c r="P40" s="36"/>
      <c r="Q40" s="42" t="s">
        <v>27</v>
      </c>
      <c r="R40" s="36"/>
      <c r="S40" s="13" t="s">
        <v>120</v>
      </c>
    </row>
    <row r="41" spans="1:19">
      <c r="A41" s="9"/>
      <c r="B41" s="62"/>
      <c r="C41" s="13">
        <v>11</v>
      </c>
      <c r="D41" s="13" t="s">
        <v>121</v>
      </c>
      <c r="E41" s="13" t="s">
        <v>122</v>
      </c>
      <c r="F41" s="13" t="s">
        <v>25</v>
      </c>
      <c r="G41" s="13">
        <v>18</v>
      </c>
      <c r="H41" s="13">
        <v>9</v>
      </c>
      <c r="I41" s="13">
        <v>9</v>
      </c>
      <c r="J41" s="13">
        <v>1</v>
      </c>
      <c r="K41" s="36"/>
      <c r="L41" s="36"/>
      <c r="M41" s="36"/>
      <c r="N41" s="36"/>
      <c r="O41" s="36" t="s">
        <v>111</v>
      </c>
      <c r="P41" s="36"/>
      <c r="Q41" s="36" t="s">
        <v>27</v>
      </c>
      <c r="R41" s="36"/>
      <c r="S41" s="13" t="s">
        <v>28</v>
      </c>
    </row>
    <row r="42" ht="16" customHeight="1" spans="1:19">
      <c r="A42" s="9"/>
      <c r="B42" s="62" t="s">
        <v>123</v>
      </c>
      <c r="C42" s="13">
        <v>12</v>
      </c>
      <c r="D42" s="8" t="s">
        <v>124</v>
      </c>
      <c r="E42" s="8"/>
      <c r="F42" s="92"/>
      <c r="G42" s="13">
        <v>32</v>
      </c>
      <c r="H42" s="13">
        <v>16</v>
      </c>
      <c r="I42" s="13">
        <v>16</v>
      </c>
      <c r="J42" s="13">
        <v>2</v>
      </c>
      <c r="K42" s="36"/>
      <c r="L42" s="36"/>
      <c r="M42" s="36"/>
      <c r="N42" s="36" t="s">
        <v>39</v>
      </c>
      <c r="O42" s="36"/>
      <c r="P42" s="36"/>
      <c r="Q42" s="36" t="s">
        <v>27</v>
      </c>
      <c r="R42" s="36"/>
      <c r="S42" s="13"/>
    </row>
    <row r="43" spans="1:19">
      <c r="A43" s="9"/>
      <c r="B43" s="62"/>
      <c r="C43" s="19" t="s">
        <v>91</v>
      </c>
      <c r="D43" s="20"/>
      <c r="E43" s="20"/>
      <c r="F43" s="21"/>
      <c r="G43" s="63">
        <f t="shared" ref="G43:J43" si="0">SUM(G31:G42)-G33</f>
        <v>284</v>
      </c>
      <c r="H43" s="63">
        <f t="shared" si="0"/>
        <v>160</v>
      </c>
      <c r="I43" s="63">
        <f t="shared" si="0"/>
        <v>124</v>
      </c>
      <c r="J43" s="63">
        <f t="shared" si="0"/>
        <v>17</v>
      </c>
      <c r="K43" s="49"/>
      <c r="L43" s="49"/>
      <c r="M43" s="49"/>
      <c r="N43" s="49"/>
      <c r="O43" s="49"/>
      <c r="P43" s="49"/>
      <c r="Q43" s="13"/>
      <c r="R43" s="13"/>
      <c r="S43" s="44"/>
    </row>
    <row r="44" spans="1:19">
      <c r="A44" s="11"/>
      <c r="B44" s="19" t="s">
        <v>125</v>
      </c>
      <c r="C44" s="20"/>
      <c r="D44" s="20"/>
      <c r="E44" s="20"/>
      <c r="F44" s="21"/>
      <c r="G44" s="23">
        <f t="shared" ref="G44:J44" si="1">G43+G30</f>
        <v>1050</v>
      </c>
      <c r="H44" s="23">
        <f t="shared" si="1"/>
        <v>442</v>
      </c>
      <c r="I44" s="23">
        <f t="shared" si="1"/>
        <v>608</v>
      </c>
      <c r="J44" s="23">
        <f t="shared" si="1"/>
        <v>60</v>
      </c>
      <c r="K44" s="64">
        <v>11</v>
      </c>
      <c r="L44" s="64">
        <v>10</v>
      </c>
      <c r="M44" s="64">
        <v>5</v>
      </c>
      <c r="N44" s="64">
        <v>6</v>
      </c>
      <c r="O44" s="64">
        <v>3</v>
      </c>
      <c r="P44" s="64"/>
      <c r="Q44" s="15"/>
      <c r="R44" s="15"/>
      <c r="S44" s="44"/>
    </row>
    <row r="45" spans="1:19">
      <c r="A45" s="93"/>
      <c r="B45" s="93"/>
      <c r="C45" s="93"/>
      <c r="D45" s="25" t="s">
        <v>126</v>
      </c>
      <c r="E45" s="25"/>
      <c r="F45" s="25"/>
      <c r="G45" s="25"/>
      <c r="H45" s="25"/>
      <c r="I45" s="25"/>
      <c r="J45" s="25"/>
      <c r="K45" s="25"/>
      <c r="L45" s="25"/>
      <c r="M45" s="25" t="s">
        <v>127</v>
      </c>
      <c r="N45" s="25"/>
      <c r="O45" s="25"/>
      <c r="S45" s="95"/>
    </row>
    <row r="46" ht="38" customHeight="1" spans="1:19">
      <c r="A46" s="26" t="s">
        <v>128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</row>
  </sheetData>
  <mergeCells count="30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M45:O45"/>
    <mergeCell ref="A46:S46"/>
    <mergeCell ref="A3:A6"/>
    <mergeCell ref="A7:A44"/>
    <mergeCell ref="B3:B6"/>
    <mergeCell ref="B7:B30"/>
    <mergeCell ref="B31:B40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F17" sqref="A1:H17"/>
    </sheetView>
  </sheetViews>
  <sheetFormatPr defaultColWidth="9" defaultRowHeight="14.25" outlineLevelCol="7"/>
  <cols>
    <col min="1" max="16384" width="9" style="78"/>
  </cols>
  <sheetData>
    <row r="1" ht="15.75" spans="1:8">
      <c r="A1" s="79" t="s">
        <v>129</v>
      </c>
      <c r="B1" s="79"/>
      <c r="C1" s="79"/>
      <c r="D1" s="79"/>
      <c r="E1" s="79"/>
      <c r="F1" s="79"/>
      <c r="G1" s="79"/>
      <c r="H1" s="79"/>
    </row>
    <row r="2" ht="28.5" spans="1:8">
      <c r="A2" s="80" t="s">
        <v>130</v>
      </c>
      <c r="B2" s="80"/>
      <c r="C2" s="80"/>
      <c r="D2" s="81" t="s">
        <v>131</v>
      </c>
      <c r="E2" s="82" t="s">
        <v>132</v>
      </c>
      <c r="F2" s="81" t="s">
        <v>9</v>
      </c>
      <c r="G2" s="82" t="s">
        <v>132</v>
      </c>
      <c r="H2" s="81" t="s">
        <v>13</v>
      </c>
    </row>
    <row r="3" spans="1:8">
      <c r="A3" s="83" t="s">
        <v>133</v>
      </c>
      <c r="B3" s="80" t="s">
        <v>134</v>
      </c>
      <c r="C3" s="81" t="s">
        <v>135</v>
      </c>
      <c r="D3" s="81">
        <v>282</v>
      </c>
      <c r="E3" s="84">
        <v>0.106</v>
      </c>
      <c r="F3" s="83">
        <v>43</v>
      </c>
      <c r="G3" s="85">
        <v>0.2886</v>
      </c>
      <c r="H3" s="81"/>
    </row>
    <row r="4" spans="1:8">
      <c r="A4" s="86"/>
      <c r="B4" s="80"/>
      <c r="C4" s="81" t="s">
        <v>16</v>
      </c>
      <c r="D4" s="81">
        <v>484</v>
      </c>
      <c r="E4" s="84">
        <v>0.182</v>
      </c>
      <c r="F4" s="87"/>
      <c r="G4" s="88"/>
      <c r="H4" s="81"/>
    </row>
    <row r="5" spans="1:8">
      <c r="A5" s="86"/>
      <c r="B5" s="80" t="s">
        <v>136</v>
      </c>
      <c r="C5" s="81" t="s">
        <v>135</v>
      </c>
      <c r="D5" s="81">
        <v>676</v>
      </c>
      <c r="E5" s="84">
        <v>0.254</v>
      </c>
      <c r="F5" s="83">
        <v>73</v>
      </c>
      <c r="G5" s="85">
        <v>0.49</v>
      </c>
      <c r="H5" s="81"/>
    </row>
    <row r="6" spans="1:8">
      <c r="A6" s="87"/>
      <c r="B6" s="80"/>
      <c r="C6" s="81" t="s">
        <v>16</v>
      </c>
      <c r="D6" s="81">
        <v>611</v>
      </c>
      <c r="E6" s="84">
        <v>0.23</v>
      </c>
      <c r="F6" s="87"/>
      <c r="G6" s="88"/>
      <c r="H6" s="81"/>
    </row>
    <row r="7" spans="1:8">
      <c r="A7" s="83" t="s">
        <v>92</v>
      </c>
      <c r="B7" s="80" t="s">
        <v>134</v>
      </c>
      <c r="C7" s="81" t="s">
        <v>135</v>
      </c>
      <c r="D7" s="81">
        <v>160</v>
      </c>
      <c r="E7" s="84">
        <v>0.06</v>
      </c>
      <c r="F7" s="83">
        <v>17</v>
      </c>
      <c r="G7" s="85">
        <v>0.1141</v>
      </c>
      <c r="H7" s="81"/>
    </row>
    <row r="8" spans="1:8">
      <c r="A8" s="86"/>
      <c r="B8" s="80"/>
      <c r="C8" s="81" t="s">
        <v>16</v>
      </c>
      <c r="D8" s="81">
        <v>124</v>
      </c>
      <c r="E8" s="84">
        <v>0.047</v>
      </c>
      <c r="F8" s="87"/>
      <c r="G8" s="88"/>
      <c r="H8" s="81"/>
    </row>
    <row r="9" spans="1:8">
      <c r="A9" s="86"/>
      <c r="B9" s="80" t="s">
        <v>136</v>
      </c>
      <c r="C9" s="81" t="s">
        <v>135</v>
      </c>
      <c r="D9" s="81">
        <v>100</v>
      </c>
      <c r="E9" s="84">
        <v>0.0376</v>
      </c>
      <c r="F9" s="83">
        <v>8</v>
      </c>
      <c r="G9" s="85">
        <v>0.054</v>
      </c>
      <c r="H9" s="81"/>
    </row>
    <row r="10" spans="1:8">
      <c r="A10" s="87"/>
      <c r="B10" s="80"/>
      <c r="C10" s="81" t="s">
        <v>16</v>
      </c>
      <c r="D10" s="81">
        <v>44</v>
      </c>
      <c r="E10" s="84">
        <v>0.017</v>
      </c>
      <c r="F10" s="87"/>
      <c r="G10" s="88"/>
      <c r="H10" s="81"/>
    </row>
    <row r="11" spans="1:8">
      <c r="A11" s="80" t="s">
        <v>137</v>
      </c>
      <c r="B11" s="80"/>
      <c r="C11" s="80"/>
      <c r="D11" s="81">
        <v>60</v>
      </c>
      <c r="E11" s="84">
        <v>0.023</v>
      </c>
      <c r="F11" s="80">
        <v>4</v>
      </c>
      <c r="G11" s="85">
        <v>0.027</v>
      </c>
      <c r="H11" s="81"/>
    </row>
    <row r="12" spans="1:8">
      <c r="A12" s="80" t="s">
        <v>138</v>
      </c>
      <c r="B12" s="80"/>
      <c r="C12" s="80"/>
      <c r="D12" s="81">
        <v>120</v>
      </c>
      <c r="E12" s="84">
        <v>0.046</v>
      </c>
      <c r="F12" s="80">
        <v>4</v>
      </c>
      <c r="G12" s="88">
        <v>0.028</v>
      </c>
      <c r="H12" s="81"/>
    </row>
    <row r="13" spans="1:8">
      <c r="A13" s="80" t="s">
        <v>125</v>
      </c>
      <c r="B13" s="80"/>
      <c r="C13" s="80"/>
      <c r="D13" s="81">
        <f>SUM(D3:D12)</f>
        <v>2661</v>
      </c>
      <c r="E13" s="84">
        <v>1</v>
      </c>
      <c r="F13" s="80">
        <f>SUM(F3:F12)</f>
        <v>149</v>
      </c>
      <c r="G13" s="89">
        <v>1</v>
      </c>
      <c r="H13" s="81"/>
    </row>
    <row r="14" spans="1:8">
      <c r="A14" s="80" t="s">
        <v>139</v>
      </c>
      <c r="B14" s="80"/>
      <c r="C14" s="81" t="s">
        <v>140</v>
      </c>
      <c r="D14" s="81">
        <v>1218</v>
      </c>
      <c r="E14" s="84">
        <v>0.491</v>
      </c>
      <c r="F14" s="81"/>
      <c r="G14" s="81"/>
      <c r="H14" s="81"/>
    </row>
    <row r="15" spans="1:8">
      <c r="A15" s="80"/>
      <c r="B15" s="80"/>
      <c r="C15" s="81" t="s">
        <v>141</v>
      </c>
      <c r="D15" s="81">
        <v>1263</v>
      </c>
      <c r="E15" s="84">
        <v>0.509</v>
      </c>
      <c r="F15" s="81"/>
      <c r="G15" s="81"/>
      <c r="H15" s="81"/>
    </row>
    <row r="16" spans="1:8">
      <c r="A16" s="80" t="s">
        <v>142</v>
      </c>
      <c r="B16" s="80"/>
      <c r="C16" s="80"/>
      <c r="D16" s="81">
        <v>2481</v>
      </c>
      <c r="E16" s="90">
        <v>1</v>
      </c>
      <c r="F16" s="81"/>
      <c r="G16" s="81"/>
      <c r="H16" s="81"/>
    </row>
    <row r="17" spans="6:8">
      <c r="F17" s="91" t="s">
        <v>143</v>
      </c>
      <c r="G17" s="91"/>
      <c r="H17" s="91"/>
    </row>
    <row r="25" spans="8:8">
      <c r="H25" s="84">
        <v>0.128</v>
      </c>
    </row>
    <row r="26" spans="8:8">
      <c r="H26" s="84">
        <v>0.17</v>
      </c>
    </row>
    <row r="27" spans="8:8">
      <c r="H27" s="84">
        <v>0.35</v>
      </c>
    </row>
    <row r="28" spans="8:8">
      <c r="H28" s="84">
        <v>0.234</v>
      </c>
    </row>
    <row r="29" spans="8:8">
      <c r="H29" s="84">
        <v>0.082</v>
      </c>
    </row>
    <row r="30" spans="8:8">
      <c r="H30" s="84">
        <v>0.036</v>
      </c>
    </row>
    <row r="31" spans="8:8">
      <c r="H31" s="84">
        <v>0.04</v>
      </c>
    </row>
    <row r="32" spans="8:8">
      <c r="H32" s="84">
        <v>0.018</v>
      </c>
    </row>
    <row r="33" spans="8:8">
      <c r="H33" s="84">
        <v>0.07</v>
      </c>
    </row>
    <row r="34" spans="8:8">
      <c r="H34" s="84">
        <v>0.049</v>
      </c>
    </row>
    <row r="35" spans="8:8">
      <c r="H35" s="84">
        <v>0.119</v>
      </c>
    </row>
    <row r="36" spans="8:8">
      <c r="H36" s="84">
        <v>0.56</v>
      </c>
    </row>
    <row r="37" spans="8:8">
      <c r="H37" s="84">
        <v>0.44</v>
      </c>
    </row>
    <row r="38" spans="8:8">
      <c r="H38" s="90">
        <v>1</v>
      </c>
    </row>
  </sheetData>
  <mergeCells count="23">
    <mergeCell ref="A1:H1"/>
    <mergeCell ref="A2:C2"/>
    <mergeCell ref="A11:C11"/>
    <mergeCell ref="A12:C12"/>
    <mergeCell ref="A13:C13"/>
    <mergeCell ref="A16:C16"/>
    <mergeCell ref="F17:H17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G11:G12"/>
    <mergeCell ref="A14:B1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9"/>
  <sheetViews>
    <sheetView zoomScale="130" zoomScaleNormal="130" zoomScaleSheetLayoutView="140" workbookViewId="0">
      <selection activeCell="S57" sqref="A1:S57"/>
    </sheetView>
  </sheetViews>
  <sheetFormatPr defaultColWidth="9" defaultRowHeight="14.25"/>
  <cols>
    <col min="1" max="1" width="2.39166666666667" customWidth="1"/>
    <col min="2" max="2" width="3.25833333333333" customWidth="1"/>
    <col min="3" max="3" width="3.13333333333333" customWidth="1"/>
    <col min="4" max="4" width="21.05" customWidth="1"/>
    <col min="5" max="5" width="9.7" customWidth="1"/>
    <col min="6" max="6" width="2.60833333333333" customWidth="1"/>
    <col min="7" max="9" width="4.86666666666667" customWidth="1"/>
    <col min="10" max="10" width="4.09166666666667" customWidth="1"/>
    <col min="11" max="16" width="4.475" style="46" customWidth="1"/>
    <col min="17" max="18" width="2.475" customWidth="1"/>
    <col min="19" max="19" width="3.06666666666667" customWidth="1"/>
  </cols>
  <sheetData>
    <row r="1" ht="18.75" spans="1:19">
      <c r="A1" s="2" t="s">
        <v>144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7"/>
      <c r="L2" s="58"/>
      <c r="M2" s="58"/>
      <c r="N2" s="29">
        <v>44861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67" t="s">
        <v>10</v>
      </c>
      <c r="L3" s="68"/>
      <c r="M3" s="68"/>
      <c r="N3" s="68"/>
      <c r="O3" s="68"/>
      <c r="P3" s="69"/>
      <c r="Q3" s="75" t="s">
        <v>11</v>
      </c>
      <c r="R3" s="75" t="s">
        <v>145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67" t="s">
        <v>17</v>
      </c>
      <c r="L4" s="69"/>
      <c r="M4" s="67" t="s">
        <v>18</v>
      </c>
      <c r="N4" s="69"/>
      <c r="O4" s="67" t="s">
        <v>19</v>
      </c>
      <c r="P4" s="69"/>
      <c r="Q4" s="76"/>
      <c r="R4" s="76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49">
        <v>1</v>
      </c>
      <c r="L5" s="49">
        <v>2</v>
      </c>
      <c r="M5" s="49">
        <v>3</v>
      </c>
      <c r="N5" s="49">
        <v>4</v>
      </c>
      <c r="O5" s="49">
        <v>5</v>
      </c>
      <c r="P5" s="49">
        <v>6</v>
      </c>
      <c r="Q5" s="76"/>
      <c r="R5" s="76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77"/>
      <c r="R6" s="77"/>
      <c r="S6" s="11"/>
    </row>
    <row r="7" spans="1:19">
      <c r="A7" s="9" t="s">
        <v>136</v>
      </c>
      <c r="B7" s="5" t="s">
        <v>133</v>
      </c>
      <c r="C7" s="13">
        <v>1</v>
      </c>
      <c r="D7" s="13" t="s">
        <v>146</v>
      </c>
      <c r="E7" s="13" t="s">
        <v>147</v>
      </c>
      <c r="F7" s="13" t="s">
        <v>25</v>
      </c>
      <c r="G7" s="13">
        <v>30</v>
      </c>
      <c r="H7" s="13">
        <v>20</v>
      </c>
      <c r="I7" s="13">
        <v>10</v>
      </c>
      <c r="J7" s="13">
        <v>2</v>
      </c>
      <c r="K7" s="13">
        <v>2</v>
      </c>
      <c r="L7" s="13"/>
      <c r="M7" s="13"/>
      <c r="N7" s="13"/>
      <c r="O7" s="13"/>
      <c r="P7" s="13"/>
      <c r="Q7" s="13" t="s">
        <v>36</v>
      </c>
      <c r="R7" s="77"/>
      <c r="S7" s="11"/>
    </row>
    <row r="8" spans="1:19">
      <c r="A8" s="9"/>
      <c r="B8" s="9"/>
      <c r="C8" s="13">
        <v>2</v>
      </c>
      <c r="D8" s="13" t="s">
        <v>148</v>
      </c>
      <c r="E8" s="13" t="s">
        <v>149</v>
      </c>
      <c r="F8" s="13" t="s">
        <v>25</v>
      </c>
      <c r="G8" s="13">
        <v>36</v>
      </c>
      <c r="H8" s="13">
        <v>24</v>
      </c>
      <c r="I8" s="13">
        <v>12</v>
      </c>
      <c r="J8" s="13">
        <v>2</v>
      </c>
      <c r="K8" s="13"/>
      <c r="L8" s="13">
        <v>2</v>
      </c>
      <c r="M8" s="13"/>
      <c r="N8" s="13"/>
      <c r="O8" s="13"/>
      <c r="P8" s="13"/>
      <c r="Q8" s="13" t="s">
        <v>36</v>
      </c>
      <c r="R8" s="77"/>
      <c r="S8" s="11"/>
    </row>
    <row r="9" spans="1:19">
      <c r="A9" s="9"/>
      <c r="B9" s="9"/>
      <c r="C9" s="13">
        <v>3</v>
      </c>
      <c r="D9" s="13" t="s">
        <v>150</v>
      </c>
      <c r="E9" s="13" t="s">
        <v>151</v>
      </c>
      <c r="F9" s="13" t="s">
        <v>25</v>
      </c>
      <c r="G9" s="13">
        <v>36</v>
      </c>
      <c r="H9" s="13">
        <v>24</v>
      </c>
      <c r="I9" s="13">
        <v>12</v>
      </c>
      <c r="J9" s="13">
        <v>2</v>
      </c>
      <c r="K9" s="13"/>
      <c r="L9" s="13"/>
      <c r="M9" s="13">
        <v>2</v>
      </c>
      <c r="N9" s="13"/>
      <c r="O9" s="13"/>
      <c r="P9" s="13"/>
      <c r="Q9" s="13" t="s">
        <v>36</v>
      </c>
      <c r="R9" s="77"/>
      <c r="S9" s="11"/>
    </row>
    <row r="10" spans="1:19">
      <c r="A10" s="9"/>
      <c r="B10" s="9"/>
      <c r="C10" s="13">
        <v>4</v>
      </c>
      <c r="D10" s="13" t="s">
        <v>152</v>
      </c>
      <c r="E10" s="13" t="s">
        <v>153</v>
      </c>
      <c r="F10" s="13" t="s">
        <v>25</v>
      </c>
      <c r="G10" s="13">
        <v>36</v>
      </c>
      <c r="H10" s="13">
        <v>24</v>
      </c>
      <c r="I10" s="13">
        <v>12</v>
      </c>
      <c r="J10" s="13">
        <v>2</v>
      </c>
      <c r="K10" s="13"/>
      <c r="L10" s="13"/>
      <c r="M10" s="13"/>
      <c r="N10" s="13">
        <v>2</v>
      </c>
      <c r="O10" s="13"/>
      <c r="P10" s="13"/>
      <c r="Q10" s="13" t="s">
        <v>36</v>
      </c>
      <c r="R10" s="77"/>
      <c r="S10" s="11"/>
    </row>
    <row r="11" spans="1:19">
      <c r="A11" s="9"/>
      <c r="B11" s="9"/>
      <c r="C11" s="13">
        <v>5</v>
      </c>
      <c r="D11" s="13" t="s">
        <v>154</v>
      </c>
      <c r="E11" s="13" t="s">
        <v>155</v>
      </c>
      <c r="F11" s="13" t="s">
        <v>25</v>
      </c>
      <c r="G11" s="13">
        <v>18</v>
      </c>
      <c r="H11" s="13">
        <v>9</v>
      </c>
      <c r="I11" s="13">
        <v>9</v>
      </c>
      <c r="J11" s="13">
        <v>1</v>
      </c>
      <c r="K11" s="13"/>
      <c r="L11" s="13"/>
      <c r="M11" s="13">
        <v>2</v>
      </c>
      <c r="N11" s="13"/>
      <c r="O11" s="13"/>
      <c r="P11" s="13"/>
      <c r="Q11" s="13" t="s">
        <v>27</v>
      </c>
      <c r="R11" s="77"/>
      <c r="S11" s="11"/>
    </row>
    <row r="12" ht="17" customHeight="1" spans="1:19">
      <c r="A12" s="9"/>
      <c r="B12" s="9"/>
      <c r="C12" s="13">
        <v>6</v>
      </c>
      <c r="D12" s="13" t="s">
        <v>156</v>
      </c>
      <c r="E12" s="13" t="s">
        <v>157</v>
      </c>
      <c r="F12" s="13" t="s">
        <v>25</v>
      </c>
      <c r="G12" s="13">
        <v>18</v>
      </c>
      <c r="H12" s="13">
        <v>12</v>
      </c>
      <c r="I12" s="13">
        <v>6</v>
      </c>
      <c r="J12" s="13">
        <v>1</v>
      </c>
      <c r="K12" s="13">
        <v>1</v>
      </c>
      <c r="L12" s="13"/>
      <c r="M12" s="13"/>
      <c r="N12" s="13"/>
      <c r="O12" s="13"/>
      <c r="P12" s="13"/>
      <c r="Q12" s="13" t="s">
        <v>27</v>
      </c>
      <c r="R12" s="77"/>
      <c r="S12" s="11"/>
    </row>
    <row r="13" spans="1:19">
      <c r="A13" s="9"/>
      <c r="B13" s="9"/>
      <c r="C13" s="13">
        <v>7</v>
      </c>
      <c r="D13" s="13" t="s">
        <v>158</v>
      </c>
      <c r="E13" s="13" t="s">
        <v>159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13"/>
      <c r="L13" s="13"/>
      <c r="M13" s="13">
        <v>2</v>
      </c>
      <c r="N13" s="13"/>
      <c r="O13" s="13"/>
      <c r="P13" s="13"/>
      <c r="Q13" s="13" t="s">
        <v>27</v>
      </c>
      <c r="R13" s="77"/>
      <c r="S13" s="11"/>
    </row>
    <row r="14" spans="1:19">
      <c r="A14" s="9"/>
      <c r="B14" s="9"/>
      <c r="C14" s="13">
        <v>8</v>
      </c>
      <c r="D14" s="13" t="s">
        <v>160</v>
      </c>
      <c r="E14" s="13" t="s">
        <v>161</v>
      </c>
      <c r="F14" s="13" t="s">
        <v>25</v>
      </c>
      <c r="G14" s="13">
        <v>15</v>
      </c>
      <c r="H14" s="13">
        <v>5</v>
      </c>
      <c r="I14" s="13">
        <v>10</v>
      </c>
      <c r="J14" s="13">
        <v>1</v>
      </c>
      <c r="K14" s="13">
        <v>1</v>
      </c>
      <c r="L14" s="13"/>
      <c r="M14" s="13"/>
      <c r="N14" s="13"/>
      <c r="O14" s="13"/>
      <c r="P14" s="13"/>
      <c r="Q14" s="13" t="s">
        <v>27</v>
      </c>
      <c r="R14" s="77"/>
      <c r="S14" s="11"/>
    </row>
    <row r="15" spans="1:19">
      <c r="A15" s="9"/>
      <c r="B15" s="9"/>
      <c r="C15" s="13">
        <v>9</v>
      </c>
      <c r="D15" s="13" t="s">
        <v>162</v>
      </c>
      <c r="E15" s="13" t="s">
        <v>163</v>
      </c>
      <c r="F15" s="13" t="s">
        <v>25</v>
      </c>
      <c r="G15" s="13">
        <v>18</v>
      </c>
      <c r="H15" s="13">
        <v>6</v>
      </c>
      <c r="I15" s="13">
        <v>12</v>
      </c>
      <c r="J15" s="13">
        <v>1</v>
      </c>
      <c r="K15" s="13"/>
      <c r="L15" s="13">
        <v>1</v>
      </c>
      <c r="M15" s="13"/>
      <c r="N15" s="13"/>
      <c r="O15" s="13"/>
      <c r="P15" s="13"/>
      <c r="Q15" s="13" t="s">
        <v>27</v>
      </c>
      <c r="R15" s="77"/>
      <c r="S15" s="11"/>
    </row>
    <row r="16" spans="1:19">
      <c r="A16" s="9"/>
      <c r="B16" s="9"/>
      <c r="C16" s="13">
        <v>10</v>
      </c>
      <c r="D16" s="13" t="s">
        <v>164</v>
      </c>
      <c r="E16" s="13" t="s">
        <v>165</v>
      </c>
      <c r="F16" s="13" t="s">
        <v>25</v>
      </c>
      <c r="G16" s="13">
        <v>36</v>
      </c>
      <c r="H16" s="13">
        <v>24</v>
      </c>
      <c r="I16" s="13">
        <v>12</v>
      </c>
      <c r="J16" s="13">
        <v>2</v>
      </c>
      <c r="K16" s="13"/>
      <c r="L16" s="13"/>
      <c r="M16" s="13">
        <v>2</v>
      </c>
      <c r="N16" s="13"/>
      <c r="O16" s="13"/>
      <c r="P16" s="13"/>
      <c r="Q16" s="13" t="s">
        <v>36</v>
      </c>
      <c r="R16" s="77"/>
      <c r="S16" s="11"/>
    </row>
    <row r="17" spans="1:19">
      <c r="A17" s="9"/>
      <c r="B17" s="9"/>
      <c r="C17" s="13">
        <v>11</v>
      </c>
      <c r="D17" s="13" t="s">
        <v>166</v>
      </c>
      <c r="E17" s="13" t="s">
        <v>167</v>
      </c>
      <c r="F17" s="13" t="s">
        <v>25</v>
      </c>
      <c r="G17" s="13">
        <v>36</v>
      </c>
      <c r="H17" s="13">
        <v>24</v>
      </c>
      <c r="I17" s="13">
        <v>12</v>
      </c>
      <c r="J17" s="13">
        <v>2</v>
      </c>
      <c r="K17" s="13"/>
      <c r="L17" s="13"/>
      <c r="M17" s="13"/>
      <c r="N17" s="13">
        <v>2</v>
      </c>
      <c r="O17" s="13"/>
      <c r="P17" s="13"/>
      <c r="Q17" s="13" t="s">
        <v>36</v>
      </c>
      <c r="R17" s="77"/>
      <c r="S17" s="11"/>
    </row>
    <row r="18" spans="1:19">
      <c r="A18" s="9"/>
      <c r="B18" s="9"/>
      <c r="C18" s="13">
        <v>12</v>
      </c>
      <c r="D18" s="13" t="s">
        <v>168</v>
      </c>
      <c r="E18" s="13" t="s">
        <v>169</v>
      </c>
      <c r="F18" s="13" t="s">
        <v>25</v>
      </c>
      <c r="G18" s="13">
        <v>36</v>
      </c>
      <c r="H18" s="13">
        <v>24</v>
      </c>
      <c r="I18" s="13">
        <v>12</v>
      </c>
      <c r="J18" s="13">
        <v>2</v>
      </c>
      <c r="K18" s="13"/>
      <c r="L18" s="13"/>
      <c r="M18" s="13">
        <v>2</v>
      </c>
      <c r="N18" s="13"/>
      <c r="O18" s="13"/>
      <c r="P18" s="13"/>
      <c r="Q18" s="13" t="s">
        <v>27</v>
      </c>
      <c r="R18" s="77"/>
      <c r="S18" s="11"/>
    </row>
    <row r="19" spans="1:19">
      <c r="A19" s="9"/>
      <c r="B19" s="9"/>
      <c r="C19" s="13">
        <v>13</v>
      </c>
      <c r="D19" s="13" t="s">
        <v>170</v>
      </c>
      <c r="E19" s="13" t="s">
        <v>171</v>
      </c>
      <c r="F19" s="13" t="s">
        <v>25</v>
      </c>
      <c r="G19" s="13">
        <v>36</v>
      </c>
      <c r="H19" s="13">
        <v>24</v>
      </c>
      <c r="I19" s="13">
        <v>12</v>
      </c>
      <c r="J19" s="13">
        <v>2</v>
      </c>
      <c r="K19" s="13"/>
      <c r="L19" s="13"/>
      <c r="M19" s="13"/>
      <c r="N19" s="13">
        <v>2</v>
      </c>
      <c r="O19" s="13"/>
      <c r="P19" s="13"/>
      <c r="Q19" s="13" t="s">
        <v>27</v>
      </c>
      <c r="R19" s="77"/>
      <c r="S19" s="11"/>
    </row>
    <row r="20" spans="1:19">
      <c r="A20" s="9"/>
      <c r="B20" s="9"/>
      <c r="C20" s="13">
        <v>14</v>
      </c>
      <c r="D20" s="13" t="s">
        <v>172</v>
      </c>
      <c r="E20" s="13" t="s">
        <v>161</v>
      </c>
      <c r="F20" s="13" t="s">
        <v>25</v>
      </c>
      <c r="G20" s="13">
        <v>15</v>
      </c>
      <c r="H20" s="13">
        <v>2</v>
      </c>
      <c r="I20" s="13">
        <v>13</v>
      </c>
      <c r="J20" s="13">
        <v>1</v>
      </c>
      <c r="K20" s="13">
        <v>1</v>
      </c>
      <c r="L20" s="13"/>
      <c r="M20" s="13"/>
      <c r="N20" s="13"/>
      <c r="O20" s="13"/>
      <c r="P20" s="13"/>
      <c r="Q20" s="13" t="s">
        <v>27</v>
      </c>
      <c r="R20" s="77"/>
      <c r="S20" s="11"/>
    </row>
    <row r="21" spans="1:19">
      <c r="A21" s="9"/>
      <c r="B21" s="9"/>
      <c r="C21" s="13">
        <v>15</v>
      </c>
      <c r="D21" s="13" t="s">
        <v>173</v>
      </c>
      <c r="E21" s="13" t="s">
        <v>174</v>
      </c>
      <c r="F21" s="13" t="s">
        <v>25</v>
      </c>
      <c r="G21" s="13">
        <v>18</v>
      </c>
      <c r="H21" s="13">
        <v>2</v>
      </c>
      <c r="I21" s="13">
        <v>16</v>
      </c>
      <c r="J21" s="13">
        <v>1</v>
      </c>
      <c r="K21" s="13"/>
      <c r="L21" s="13">
        <v>1</v>
      </c>
      <c r="M21" s="13"/>
      <c r="N21" s="13"/>
      <c r="O21" s="13"/>
      <c r="P21" s="13"/>
      <c r="Q21" s="13" t="s">
        <v>27</v>
      </c>
      <c r="R21" s="77"/>
      <c r="S21" s="11"/>
    </row>
    <row r="22" ht="13" customHeight="1" spans="1:19">
      <c r="A22" s="9"/>
      <c r="B22" s="9"/>
      <c r="C22" s="13">
        <v>5</v>
      </c>
      <c r="D22" s="13" t="s">
        <v>175</v>
      </c>
      <c r="E22" s="13" t="s">
        <v>176</v>
      </c>
      <c r="F22" s="13" t="s">
        <v>42</v>
      </c>
      <c r="G22" s="13">
        <v>15</v>
      </c>
      <c r="H22" s="13">
        <v>15</v>
      </c>
      <c r="I22" s="13">
        <v>0</v>
      </c>
      <c r="J22" s="13">
        <v>1</v>
      </c>
      <c r="K22" s="13" t="s">
        <v>177</v>
      </c>
      <c r="L22" s="13"/>
      <c r="M22" s="13"/>
      <c r="N22" s="13"/>
      <c r="O22" s="13"/>
      <c r="P22" s="13"/>
      <c r="Q22" s="13" t="s">
        <v>27</v>
      </c>
      <c r="R22" s="13"/>
      <c r="S22" s="13"/>
    </row>
    <row r="23" ht="14" customHeight="1" spans="1:19">
      <c r="A23" s="9"/>
      <c r="B23" s="9"/>
      <c r="C23" s="13">
        <v>6</v>
      </c>
      <c r="D23" s="13" t="s">
        <v>178</v>
      </c>
      <c r="E23" s="13" t="s">
        <v>179</v>
      </c>
      <c r="F23" s="13" t="s">
        <v>25</v>
      </c>
      <c r="G23" s="13">
        <v>30</v>
      </c>
      <c r="H23" s="13">
        <v>20</v>
      </c>
      <c r="I23" s="13">
        <v>10</v>
      </c>
      <c r="J23" s="13">
        <v>2</v>
      </c>
      <c r="K23" s="13" t="s">
        <v>180</v>
      </c>
      <c r="L23" s="13"/>
      <c r="M23" s="13"/>
      <c r="N23" s="13"/>
      <c r="O23" s="13"/>
      <c r="P23" s="13"/>
      <c r="Q23" s="13" t="s">
        <v>36</v>
      </c>
      <c r="R23" s="13"/>
      <c r="S23" s="13" t="s">
        <v>181</v>
      </c>
    </row>
    <row r="24" ht="16" customHeight="1" spans="1:19">
      <c r="A24" s="9"/>
      <c r="B24" s="9"/>
      <c r="C24" s="13"/>
      <c r="D24" s="13" t="s">
        <v>182</v>
      </c>
      <c r="E24" s="13" t="s">
        <v>183</v>
      </c>
      <c r="F24" s="13" t="s">
        <v>25</v>
      </c>
      <c r="G24" s="13">
        <v>36</v>
      </c>
      <c r="H24" s="13">
        <v>24</v>
      </c>
      <c r="I24" s="13">
        <v>12</v>
      </c>
      <c r="J24" s="13">
        <v>2</v>
      </c>
      <c r="K24" s="13"/>
      <c r="L24" s="13" t="s">
        <v>180</v>
      </c>
      <c r="M24" s="13"/>
      <c r="N24" s="13"/>
      <c r="O24" s="13"/>
      <c r="P24" s="13"/>
      <c r="Q24" s="13" t="s">
        <v>36</v>
      </c>
      <c r="R24" s="13"/>
      <c r="S24" s="13"/>
    </row>
    <row r="25" ht="12" customHeight="1" spans="1:19">
      <c r="A25" s="9"/>
      <c r="B25" s="9"/>
      <c r="C25" s="13">
        <v>7</v>
      </c>
      <c r="D25" s="13" t="s">
        <v>184</v>
      </c>
      <c r="E25" s="13" t="s">
        <v>185</v>
      </c>
      <c r="F25" s="13" t="s">
        <v>25</v>
      </c>
      <c r="G25" s="13">
        <v>36</v>
      </c>
      <c r="H25" s="13">
        <v>24</v>
      </c>
      <c r="I25" s="13">
        <v>12</v>
      </c>
      <c r="J25" s="13">
        <v>2</v>
      </c>
      <c r="K25" s="13"/>
      <c r="L25" s="13"/>
      <c r="M25" s="13"/>
      <c r="N25" s="13"/>
      <c r="O25" s="13" t="s">
        <v>180</v>
      </c>
      <c r="P25" s="13"/>
      <c r="Q25" s="13" t="s">
        <v>36</v>
      </c>
      <c r="R25" s="13"/>
      <c r="S25" s="13"/>
    </row>
    <row r="26" ht="17" hidden="1" customHeight="1" spans="1:19">
      <c r="A26" s="9"/>
      <c r="B26" s="9"/>
      <c r="C26" s="13">
        <v>8</v>
      </c>
      <c r="D26" s="13" t="s">
        <v>186</v>
      </c>
      <c r="E26" s="13" t="s">
        <v>187</v>
      </c>
      <c r="F26" s="13" t="s">
        <v>25</v>
      </c>
      <c r="G26" s="13">
        <v>36</v>
      </c>
      <c r="H26" s="13">
        <v>24</v>
      </c>
      <c r="I26" s="13">
        <v>12</v>
      </c>
      <c r="J26" s="13">
        <v>2</v>
      </c>
      <c r="K26" s="13"/>
      <c r="L26" s="13"/>
      <c r="M26" s="13" t="s">
        <v>180</v>
      </c>
      <c r="N26" s="13"/>
      <c r="O26" s="13"/>
      <c r="P26" s="13"/>
      <c r="Q26" s="13" t="s">
        <v>36</v>
      </c>
      <c r="R26" s="13"/>
      <c r="S26" s="13" t="s">
        <v>181</v>
      </c>
    </row>
    <row r="27" ht="15" customHeight="1" spans="1:19">
      <c r="A27" s="9"/>
      <c r="B27" s="9"/>
      <c r="C27" s="13">
        <v>9</v>
      </c>
      <c r="D27" s="13" t="s">
        <v>188</v>
      </c>
      <c r="E27" s="13" t="s">
        <v>189</v>
      </c>
      <c r="F27" s="13" t="s">
        <v>25</v>
      </c>
      <c r="G27" s="13">
        <v>36</v>
      </c>
      <c r="H27" s="13">
        <v>24</v>
      </c>
      <c r="I27" s="13">
        <v>12</v>
      </c>
      <c r="J27" s="13">
        <v>2</v>
      </c>
      <c r="K27" s="13"/>
      <c r="L27" s="13"/>
      <c r="M27" s="13"/>
      <c r="N27" s="13" t="s">
        <v>180</v>
      </c>
      <c r="O27" s="13"/>
      <c r="P27" s="13"/>
      <c r="Q27" s="13" t="s">
        <v>36</v>
      </c>
      <c r="R27" s="13"/>
      <c r="S27" s="13" t="s">
        <v>181</v>
      </c>
    </row>
    <row r="28" ht="14" customHeight="1" spans="1:19">
      <c r="A28" s="9"/>
      <c r="B28" s="9"/>
      <c r="C28" s="13"/>
      <c r="D28" s="13" t="s">
        <v>190</v>
      </c>
      <c r="E28" s="13" t="s">
        <v>191</v>
      </c>
      <c r="F28" s="13" t="s">
        <v>25</v>
      </c>
      <c r="G28" s="13">
        <v>36</v>
      </c>
      <c r="H28" s="13">
        <v>24</v>
      </c>
      <c r="I28" s="13">
        <v>12</v>
      </c>
      <c r="J28" s="13">
        <v>2</v>
      </c>
      <c r="K28" s="13"/>
      <c r="L28" s="13"/>
      <c r="M28" s="13"/>
      <c r="N28" s="13"/>
      <c r="O28" s="13" t="s">
        <v>180</v>
      </c>
      <c r="P28" s="13"/>
      <c r="Q28" s="13" t="s">
        <v>36</v>
      </c>
      <c r="R28" s="13"/>
      <c r="S28" s="13"/>
    </row>
    <row r="29" ht="17" customHeight="1" spans="1:19">
      <c r="A29" s="9"/>
      <c r="B29" s="9"/>
      <c r="C29" s="13"/>
      <c r="D29" s="13" t="s">
        <v>192</v>
      </c>
      <c r="E29" s="13" t="s">
        <v>193</v>
      </c>
      <c r="F29" s="13" t="s">
        <v>25</v>
      </c>
      <c r="G29" s="13">
        <v>30</v>
      </c>
      <c r="H29" s="13">
        <v>20</v>
      </c>
      <c r="I29" s="13">
        <v>10</v>
      </c>
      <c r="J29" s="13">
        <v>2</v>
      </c>
      <c r="K29" s="13" t="s">
        <v>180</v>
      </c>
      <c r="L29" s="13"/>
      <c r="M29" s="13"/>
      <c r="N29" s="13"/>
      <c r="O29" s="13"/>
      <c r="P29" s="13"/>
      <c r="Q29" s="13" t="s">
        <v>36</v>
      </c>
      <c r="R29" s="13"/>
      <c r="S29" s="13"/>
    </row>
    <row r="30" ht="16" customHeight="1" spans="1:19">
      <c r="A30" s="9"/>
      <c r="B30" s="9"/>
      <c r="C30" s="13">
        <v>10</v>
      </c>
      <c r="D30" s="13" t="s">
        <v>194</v>
      </c>
      <c r="E30" s="13" t="s">
        <v>195</v>
      </c>
      <c r="F30" s="13" t="s">
        <v>25</v>
      </c>
      <c r="G30" s="13">
        <v>36</v>
      </c>
      <c r="H30" s="13">
        <v>24</v>
      </c>
      <c r="I30" s="13">
        <v>12</v>
      </c>
      <c r="J30" s="13">
        <v>2</v>
      </c>
      <c r="K30" s="13"/>
      <c r="L30" s="13" t="s">
        <v>180</v>
      </c>
      <c r="M30" s="13"/>
      <c r="N30" s="13"/>
      <c r="O30" s="13"/>
      <c r="P30" s="13"/>
      <c r="Q30" s="13" t="s">
        <v>36</v>
      </c>
      <c r="R30" s="13"/>
      <c r="S30" s="13"/>
    </row>
    <row r="31" ht="16" customHeight="1" spans="1:19">
      <c r="A31" s="9"/>
      <c r="B31" s="9"/>
      <c r="C31" s="13">
        <v>12</v>
      </c>
      <c r="D31" s="13" t="s">
        <v>196</v>
      </c>
      <c r="E31" s="13" t="s">
        <v>197</v>
      </c>
      <c r="F31" s="13" t="s">
        <v>25</v>
      </c>
      <c r="G31" s="13">
        <v>72</v>
      </c>
      <c r="H31" s="13">
        <v>50</v>
      </c>
      <c r="I31" s="13">
        <v>22</v>
      </c>
      <c r="J31" s="13">
        <v>4</v>
      </c>
      <c r="K31" s="13"/>
      <c r="L31" s="13"/>
      <c r="M31" s="13" t="s">
        <v>31</v>
      </c>
      <c r="N31" s="13"/>
      <c r="O31" s="13"/>
      <c r="P31" s="13"/>
      <c r="Q31" s="13" t="s">
        <v>36</v>
      </c>
      <c r="R31" s="13"/>
      <c r="S31" s="13"/>
    </row>
    <row r="32" ht="13" customHeight="1" spans="1:19">
      <c r="A32" s="9"/>
      <c r="B32" s="9"/>
      <c r="C32" s="13">
        <v>13</v>
      </c>
      <c r="D32" s="13" t="s">
        <v>198</v>
      </c>
      <c r="E32" s="13" t="s">
        <v>199</v>
      </c>
      <c r="F32" s="13" t="s">
        <v>25</v>
      </c>
      <c r="G32" s="13">
        <v>36</v>
      </c>
      <c r="H32" s="13">
        <v>4</v>
      </c>
      <c r="I32" s="13">
        <v>32</v>
      </c>
      <c r="J32" s="13">
        <v>2</v>
      </c>
      <c r="K32" s="13"/>
      <c r="L32" s="13"/>
      <c r="M32" s="13"/>
      <c r="N32" s="13"/>
      <c r="O32" s="13" t="s">
        <v>180</v>
      </c>
      <c r="P32" s="13"/>
      <c r="Q32" s="13" t="s">
        <v>27</v>
      </c>
      <c r="R32" s="13"/>
      <c r="S32" s="13"/>
    </row>
    <row r="33" ht="13" customHeight="1" spans="1:19">
      <c r="A33" s="9"/>
      <c r="B33" s="9"/>
      <c r="C33" s="13"/>
      <c r="D33" s="13" t="s">
        <v>200</v>
      </c>
      <c r="E33" s="13" t="s">
        <v>201</v>
      </c>
      <c r="F33" s="13" t="s">
        <v>25</v>
      </c>
      <c r="G33" s="13">
        <v>36</v>
      </c>
      <c r="H33" s="13">
        <v>18</v>
      </c>
      <c r="I33" s="13">
        <v>18</v>
      </c>
      <c r="J33" s="13">
        <v>2</v>
      </c>
      <c r="K33" s="13"/>
      <c r="L33" s="13"/>
      <c r="M33" s="13"/>
      <c r="N33" s="13">
        <v>2</v>
      </c>
      <c r="O33" s="13"/>
      <c r="P33" s="13"/>
      <c r="Q33" s="13" t="s">
        <v>36</v>
      </c>
      <c r="R33" s="13"/>
      <c r="S33" s="13"/>
    </row>
    <row r="34" ht="16" customHeight="1" spans="1:19">
      <c r="A34" s="9"/>
      <c r="B34" s="9"/>
      <c r="C34" s="13">
        <v>15</v>
      </c>
      <c r="D34" s="13" t="s">
        <v>202</v>
      </c>
      <c r="E34" s="13" t="s">
        <v>203</v>
      </c>
      <c r="F34" s="13" t="s">
        <v>25</v>
      </c>
      <c r="G34" s="13">
        <v>36</v>
      </c>
      <c r="H34" s="13">
        <v>18</v>
      </c>
      <c r="I34" s="13">
        <v>18</v>
      </c>
      <c r="J34" s="13">
        <v>2</v>
      </c>
      <c r="K34" s="13"/>
      <c r="L34" s="13"/>
      <c r="M34" s="13"/>
      <c r="N34" s="13"/>
      <c r="O34" s="13" t="s">
        <v>180</v>
      </c>
      <c r="P34" s="13"/>
      <c r="Q34" s="13" t="s">
        <v>27</v>
      </c>
      <c r="R34" s="13"/>
      <c r="S34" s="13" t="s">
        <v>181</v>
      </c>
    </row>
    <row r="35" ht="17" customHeight="1" spans="1:19">
      <c r="A35" s="9"/>
      <c r="B35" s="9"/>
      <c r="C35" s="13">
        <v>16</v>
      </c>
      <c r="D35" s="13" t="s">
        <v>204</v>
      </c>
      <c r="E35" s="13" t="s">
        <v>205</v>
      </c>
      <c r="F35" s="13" t="s">
        <v>25</v>
      </c>
      <c r="G35" s="13">
        <v>36</v>
      </c>
      <c r="H35" s="13">
        <v>18</v>
      </c>
      <c r="I35" s="13">
        <v>18</v>
      </c>
      <c r="J35" s="13">
        <v>2</v>
      </c>
      <c r="K35" s="13"/>
      <c r="L35" s="13"/>
      <c r="M35" s="13"/>
      <c r="N35" s="13" t="s">
        <v>180</v>
      </c>
      <c r="O35" s="13"/>
      <c r="P35" s="13"/>
      <c r="Q35" s="13" t="s">
        <v>36</v>
      </c>
      <c r="R35" s="13"/>
      <c r="S35" s="13" t="s">
        <v>181</v>
      </c>
    </row>
    <row r="36" ht="13" customHeight="1" spans="1:19">
      <c r="A36" s="9"/>
      <c r="B36" s="9"/>
      <c r="C36" s="13"/>
      <c r="D36" s="13" t="s">
        <v>206</v>
      </c>
      <c r="E36" s="13" t="s">
        <v>207</v>
      </c>
      <c r="F36" s="13" t="s">
        <v>25</v>
      </c>
      <c r="G36" s="13">
        <v>36</v>
      </c>
      <c r="H36" s="13">
        <v>18</v>
      </c>
      <c r="I36" s="13">
        <v>18</v>
      </c>
      <c r="J36" s="13">
        <v>2</v>
      </c>
      <c r="K36" s="13"/>
      <c r="L36" s="13"/>
      <c r="M36" s="13"/>
      <c r="N36" s="13"/>
      <c r="O36" s="13">
        <v>2</v>
      </c>
      <c r="P36" s="13"/>
      <c r="Q36" s="13" t="s">
        <v>27</v>
      </c>
      <c r="R36" s="13"/>
      <c r="S36" s="13"/>
    </row>
    <row r="37" ht="14" customHeight="1" spans="1:19">
      <c r="A37" s="9"/>
      <c r="B37" s="9"/>
      <c r="C37" s="13">
        <v>17</v>
      </c>
      <c r="D37" s="13" t="s">
        <v>208</v>
      </c>
      <c r="E37" s="13" t="s">
        <v>209</v>
      </c>
      <c r="F37" s="13" t="s">
        <v>25</v>
      </c>
      <c r="G37" s="13">
        <v>36</v>
      </c>
      <c r="H37" s="13">
        <v>18</v>
      </c>
      <c r="I37" s="13">
        <v>18</v>
      </c>
      <c r="J37" s="13">
        <v>2</v>
      </c>
      <c r="K37" s="13"/>
      <c r="L37" s="13"/>
      <c r="M37" s="13"/>
      <c r="N37" s="13" t="s">
        <v>180</v>
      </c>
      <c r="O37" s="13"/>
      <c r="P37" s="13"/>
      <c r="Q37" s="13" t="s">
        <v>36</v>
      </c>
      <c r="R37" s="13"/>
      <c r="S37" s="13" t="s">
        <v>181</v>
      </c>
    </row>
    <row r="38" ht="14" customHeight="1" spans="1:19">
      <c r="A38" s="9"/>
      <c r="B38" s="9"/>
      <c r="C38" s="13">
        <v>18</v>
      </c>
      <c r="D38" s="13" t="s">
        <v>210</v>
      </c>
      <c r="E38" s="13" t="s">
        <v>211</v>
      </c>
      <c r="F38" s="13" t="s">
        <v>25</v>
      </c>
      <c r="G38" s="13">
        <v>36</v>
      </c>
      <c r="H38" s="13">
        <v>18</v>
      </c>
      <c r="I38" s="13">
        <v>18</v>
      </c>
      <c r="J38" s="13">
        <v>2</v>
      </c>
      <c r="K38" s="13"/>
      <c r="L38" s="13" t="s">
        <v>180</v>
      </c>
      <c r="M38" s="13"/>
      <c r="N38" s="13"/>
      <c r="O38" s="13"/>
      <c r="P38" s="13"/>
      <c r="Q38" s="13" t="s">
        <v>36</v>
      </c>
      <c r="R38" s="13"/>
      <c r="S38" s="13" t="s">
        <v>181</v>
      </c>
    </row>
    <row r="39" ht="14" customHeight="1" spans="1:19">
      <c r="A39" s="9"/>
      <c r="B39" s="9"/>
      <c r="C39" s="13">
        <v>21</v>
      </c>
      <c r="D39" s="13" t="s">
        <v>212</v>
      </c>
      <c r="E39" s="13" t="s">
        <v>213</v>
      </c>
      <c r="F39" s="13" t="s">
        <v>86</v>
      </c>
      <c r="G39" s="13">
        <v>36</v>
      </c>
      <c r="H39" s="13">
        <v>0</v>
      </c>
      <c r="I39" s="13">
        <v>36</v>
      </c>
      <c r="J39" s="13">
        <v>2</v>
      </c>
      <c r="K39" s="13" t="s">
        <v>180</v>
      </c>
      <c r="L39" s="13"/>
      <c r="M39" s="13"/>
      <c r="N39" s="13"/>
      <c r="O39" s="13"/>
      <c r="P39" s="13"/>
      <c r="Q39" s="13" t="s">
        <v>27</v>
      </c>
      <c r="R39" s="13"/>
      <c r="S39" s="13"/>
    </row>
    <row r="40" ht="17" customHeight="1" spans="1:19">
      <c r="A40" s="9"/>
      <c r="B40" s="9"/>
      <c r="C40" s="13"/>
      <c r="D40" s="13" t="s">
        <v>212</v>
      </c>
      <c r="E40" s="13" t="s">
        <v>214</v>
      </c>
      <c r="F40" s="13" t="s">
        <v>86</v>
      </c>
      <c r="G40" s="13">
        <v>36</v>
      </c>
      <c r="H40" s="13">
        <v>0</v>
      </c>
      <c r="I40" s="13">
        <v>36</v>
      </c>
      <c r="J40" s="13">
        <v>2</v>
      </c>
      <c r="K40" s="13"/>
      <c r="L40" s="13">
        <v>2</v>
      </c>
      <c r="M40" s="13"/>
      <c r="N40" s="13"/>
      <c r="O40" s="13"/>
      <c r="P40" s="13"/>
      <c r="Q40" s="13" t="s">
        <v>27</v>
      </c>
      <c r="R40" s="13"/>
      <c r="S40" s="13"/>
    </row>
    <row r="41" ht="17" customHeight="1" spans="1:19">
      <c r="A41" s="9"/>
      <c r="B41" s="9"/>
      <c r="C41" s="13">
        <v>22</v>
      </c>
      <c r="D41" s="13" t="s">
        <v>215</v>
      </c>
      <c r="E41" s="13" t="s">
        <v>216</v>
      </c>
      <c r="F41" s="13" t="s">
        <v>25</v>
      </c>
      <c r="G41" s="13">
        <v>18</v>
      </c>
      <c r="H41" s="13">
        <v>4</v>
      </c>
      <c r="I41" s="13">
        <v>14</v>
      </c>
      <c r="J41" s="13">
        <v>1</v>
      </c>
      <c r="K41" s="13"/>
      <c r="L41" s="13"/>
      <c r="M41" s="13"/>
      <c r="N41" s="13"/>
      <c r="O41" s="13" t="s">
        <v>177</v>
      </c>
      <c r="P41" s="13"/>
      <c r="Q41" s="13" t="s">
        <v>27</v>
      </c>
      <c r="R41" s="13"/>
      <c r="S41" s="13"/>
    </row>
    <row r="42" ht="17" customHeight="1" spans="1:19">
      <c r="A42" s="9"/>
      <c r="B42" s="9"/>
      <c r="C42" s="13">
        <v>23</v>
      </c>
      <c r="D42" s="13" t="s">
        <v>217</v>
      </c>
      <c r="E42" s="13" t="s">
        <v>218</v>
      </c>
      <c r="F42" s="13" t="s">
        <v>25</v>
      </c>
      <c r="G42" s="13">
        <v>36</v>
      </c>
      <c r="H42" s="13">
        <v>18</v>
      </c>
      <c r="I42" s="13">
        <v>18</v>
      </c>
      <c r="J42" s="13">
        <v>2</v>
      </c>
      <c r="K42" s="13"/>
      <c r="L42" s="13"/>
      <c r="M42" s="13"/>
      <c r="N42" s="13"/>
      <c r="O42" s="13" t="s">
        <v>180</v>
      </c>
      <c r="P42" s="13"/>
      <c r="Q42" s="13" t="s">
        <v>36</v>
      </c>
      <c r="R42" s="13"/>
      <c r="S42" s="13" t="s">
        <v>181</v>
      </c>
    </row>
    <row r="43" ht="19" customHeight="1" spans="1:19">
      <c r="A43" s="9"/>
      <c r="B43" s="9"/>
      <c r="C43" s="13">
        <v>24</v>
      </c>
      <c r="D43" s="13" t="s">
        <v>219</v>
      </c>
      <c r="E43" s="13" t="s">
        <v>220</v>
      </c>
      <c r="F43" s="13" t="s">
        <v>25</v>
      </c>
      <c r="G43" s="13">
        <v>36</v>
      </c>
      <c r="H43" s="13">
        <v>18</v>
      </c>
      <c r="I43" s="13">
        <v>18</v>
      </c>
      <c r="J43" s="13">
        <v>2</v>
      </c>
      <c r="K43" s="13"/>
      <c r="L43" s="13"/>
      <c r="M43" s="13"/>
      <c r="N43" s="13"/>
      <c r="O43" s="13" t="s">
        <v>180</v>
      </c>
      <c r="P43" s="13"/>
      <c r="Q43" s="13" t="s">
        <v>27</v>
      </c>
      <c r="R43" s="13"/>
      <c r="S43" s="13"/>
    </row>
    <row r="44" ht="18" customHeight="1" spans="1:19">
      <c r="A44" s="9"/>
      <c r="B44" s="9"/>
      <c r="C44" s="13">
        <v>25</v>
      </c>
      <c r="D44" s="13" t="s">
        <v>221</v>
      </c>
      <c r="E44" s="13" t="s">
        <v>222</v>
      </c>
      <c r="F44" s="13" t="s">
        <v>25</v>
      </c>
      <c r="G44" s="13">
        <v>36</v>
      </c>
      <c r="H44" s="13">
        <v>10</v>
      </c>
      <c r="I44" s="13">
        <v>26</v>
      </c>
      <c r="J44" s="13">
        <v>2</v>
      </c>
      <c r="K44" s="13"/>
      <c r="L44" s="13">
        <v>2</v>
      </c>
      <c r="M44" s="13"/>
      <c r="N44" s="13"/>
      <c r="O44" s="13"/>
      <c r="P44" s="13"/>
      <c r="Q44" s="13" t="s">
        <v>27</v>
      </c>
      <c r="R44" s="13"/>
      <c r="S44" s="13"/>
    </row>
    <row r="45" ht="16" customHeight="1" spans="1:19">
      <c r="A45" s="9"/>
      <c r="B45" s="9"/>
      <c r="C45" s="13">
        <v>26</v>
      </c>
      <c r="D45" s="13" t="s">
        <v>223</v>
      </c>
      <c r="E45" s="13" t="s">
        <v>224</v>
      </c>
      <c r="F45" s="13" t="s">
        <v>25</v>
      </c>
      <c r="G45" s="13">
        <v>36</v>
      </c>
      <c r="H45" s="13">
        <v>20</v>
      </c>
      <c r="I45" s="13">
        <v>16</v>
      </c>
      <c r="J45" s="13">
        <v>2</v>
      </c>
      <c r="K45" s="13"/>
      <c r="L45" s="13"/>
      <c r="M45" s="13"/>
      <c r="N45" s="13"/>
      <c r="O45" s="13" t="s">
        <v>180</v>
      </c>
      <c r="P45" s="13"/>
      <c r="Q45" s="13" t="s">
        <v>36</v>
      </c>
      <c r="R45" s="13"/>
      <c r="S45" s="13" t="s">
        <v>181</v>
      </c>
    </row>
    <row r="46" ht="18" customHeight="1" spans="1:19">
      <c r="A46" s="9"/>
      <c r="B46" s="9"/>
      <c r="C46" s="13">
        <v>27</v>
      </c>
      <c r="D46" s="13" t="s">
        <v>225</v>
      </c>
      <c r="E46" s="13" t="s">
        <v>226</v>
      </c>
      <c r="F46" s="13" t="s">
        <v>25</v>
      </c>
      <c r="G46" s="13">
        <v>18</v>
      </c>
      <c r="H46" s="13">
        <v>3</v>
      </c>
      <c r="I46" s="13">
        <v>15</v>
      </c>
      <c r="J46" s="13">
        <v>1</v>
      </c>
      <c r="K46" s="13"/>
      <c r="L46" s="13"/>
      <c r="M46" s="13"/>
      <c r="N46" s="13"/>
      <c r="O46" s="13" t="s">
        <v>177</v>
      </c>
      <c r="P46" s="13"/>
      <c r="Q46" s="13" t="s">
        <v>27</v>
      </c>
      <c r="R46" s="13"/>
      <c r="S46" s="13"/>
    </row>
    <row r="47" ht="15" customHeight="1" spans="1:19">
      <c r="A47" s="9"/>
      <c r="B47" s="9"/>
      <c r="C47" s="13"/>
      <c r="D47" s="13" t="s">
        <v>91</v>
      </c>
      <c r="E47" s="13"/>
      <c r="F47" s="13"/>
      <c r="G47" s="15">
        <f>SUM(G7:G46)</f>
        <v>1287</v>
      </c>
      <c r="H47" s="15">
        <f>SUM(H7:H46)</f>
        <v>676</v>
      </c>
      <c r="I47" s="15">
        <f>SUM(I7:I46)</f>
        <v>611</v>
      </c>
      <c r="J47" s="15">
        <f>SUM(J7:J46)</f>
        <v>73</v>
      </c>
      <c r="K47" s="13"/>
      <c r="L47" s="13"/>
      <c r="M47" s="13"/>
      <c r="N47" s="13"/>
      <c r="O47" s="13"/>
      <c r="P47" s="13"/>
      <c r="Q47" s="13"/>
      <c r="R47" s="13"/>
      <c r="S47" s="13"/>
    </row>
    <row r="48" ht="13" customHeight="1" spans="1:19">
      <c r="A48" s="9"/>
      <c r="B48" s="11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ht="16" customHeight="1" spans="1:19">
      <c r="A49" s="9"/>
      <c r="B49" s="5" t="s">
        <v>92</v>
      </c>
      <c r="C49" s="13">
        <v>1</v>
      </c>
      <c r="D49" s="13" t="s">
        <v>227</v>
      </c>
      <c r="E49" s="13" t="s">
        <v>228</v>
      </c>
      <c r="F49" s="13"/>
      <c r="G49" s="5">
        <v>72</v>
      </c>
      <c r="H49" s="5">
        <v>50</v>
      </c>
      <c r="I49" s="5">
        <v>22</v>
      </c>
      <c r="J49" s="5">
        <v>4</v>
      </c>
      <c r="K49" s="36"/>
      <c r="L49" s="36"/>
      <c r="M49" s="70" t="s">
        <v>180</v>
      </c>
      <c r="N49" s="70" t="s">
        <v>180</v>
      </c>
      <c r="O49" s="36"/>
      <c r="P49" s="36"/>
      <c r="Q49" s="13" t="s">
        <v>27</v>
      </c>
      <c r="R49" s="36"/>
      <c r="S49" s="13"/>
    </row>
    <row r="50" ht="13" customHeight="1" spans="1:19">
      <c r="A50" s="9"/>
      <c r="B50" s="9"/>
      <c r="C50" s="13">
        <v>2</v>
      </c>
      <c r="D50" s="13" t="s">
        <v>229</v>
      </c>
      <c r="E50" s="13" t="s">
        <v>230</v>
      </c>
      <c r="F50" s="13"/>
      <c r="G50" s="11"/>
      <c r="H50" s="11"/>
      <c r="I50" s="11"/>
      <c r="J50" s="11"/>
      <c r="K50" s="36"/>
      <c r="L50" s="36"/>
      <c r="M50" s="71"/>
      <c r="N50" s="71"/>
      <c r="O50" s="36"/>
      <c r="P50" s="36"/>
      <c r="Q50" s="13" t="s">
        <v>27</v>
      </c>
      <c r="R50" s="36"/>
      <c r="S50" s="13"/>
    </row>
    <row r="51" ht="14" customHeight="1" spans="1:19">
      <c r="A51" s="9"/>
      <c r="B51" s="9"/>
      <c r="C51" s="13">
        <v>3</v>
      </c>
      <c r="D51" s="13" t="s">
        <v>231</v>
      </c>
      <c r="E51" s="13" t="s">
        <v>232</v>
      </c>
      <c r="F51" s="13"/>
      <c r="G51" s="5">
        <v>72</v>
      </c>
      <c r="H51" s="5">
        <v>50</v>
      </c>
      <c r="I51" s="5">
        <v>22</v>
      </c>
      <c r="J51" s="5">
        <v>4</v>
      </c>
      <c r="K51" s="36"/>
      <c r="L51" s="36"/>
      <c r="M51" s="70" t="s">
        <v>180</v>
      </c>
      <c r="N51" s="70" t="s">
        <v>180</v>
      </c>
      <c r="O51" s="36"/>
      <c r="P51" s="36"/>
      <c r="Q51" s="13" t="s">
        <v>27</v>
      </c>
      <c r="R51" s="36"/>
      <c r="S51" s="13"/>
    </row>
    <row r="52" ht="13" customHeight="1" spans="1:19">
      <c r="A52" s="9"/>
      <c r="B52" s="9"/>
      <c r="C52" s="13">
        <v>4</v>
      </c>
      <c r="D52" s="13" t="s">
        <v>233</v>
      </c>
      <c r="E52" s="13" t="s">
        <v>234</v>
      </c>
      <c r="F52" s="13"/>
      <c r="G52" s="11"/>
      <c r="H52" s="11"/>
      <c r="I52" s="11"/>
      <c r="J52" s="11"/>
      <c r="K52" s="36"/>
      <c r="L52" s="36"/>
      <c r="M52" s="71"/>
      <c r="N52" s="71"/>
      <c r="O52" s="36"/>
      <c r="P52" s="36"/>
      <c r="Q52" s="13" t="s">
        <v>27</v>
      </c>
      <c r="R52" s="36"/>
      <c r="S52" s="13"/>
    </row>
    <row r="53" ht="14" customHeight="1" spans="1:19">
      <c r="A53" s="9"/>
      <c r="B53" s="62"/>
      <c r="C53" s="19" t="s">
        <v>91</v>
      </c>
      <c r="D53" s="20"/>
      <c r="E53" s="20"/>
      <c r="F53" s="21"/>
      <c r="G53" s="63">
        <v>144</v>
      </c>
      <c r="H53" s="63">
        <v>100</v>
      </c>
      <c r="I53" s="63">
        <v>44</v>
      </c>
      <c r="J53" s="63">
        <v>8</v>
      </c>
      <c r="K53" s="49">
        <v>12</v>
      </c>
      <c r="L53" s="49">
        <v>14</v>
      </c>
      <c r="M53" s="49">
        <v>20</v>
      </c>
      <c r="N53" s="49">
        <v>18</v>
      </c>
      <c r="O53" s="49">
        <v>18</v>
      </c>
      <c r="P53" s="49"/>
      <c r="Q53" s="13"/>
      <c r="R53" s="13"/>
      <c r="S53" s="44"/>
    </row>
    <row r="54" ht="14" customHeight="1" spans="1:19">
      <c r="A54" s="11"/>
      <c r="B54" s="19" t="s">
        <v>125</v>
      </c>
      <c r="C54" s="20"/>
      <c r="D54" s="20"/>
      <c r="E54" s="20"/>
      <c r="F54" s="21"/>
      <c r="G54" s="64">
        <v>1431</v>
      </c>
      <c r="H54" s="64">
        <v>776</v>
      </c>
      <c r="I54" s="64">
        <v>655</v>
      </c>
      <c r="J54" s="64">
        <v>81</v>
      </c>
      <c r="K54" s="64">
        <v>12</v>
      </c>
      <c r="L54" s="64">
        <v>14</v>
      </c>
      <c r="M54" s="64">
        <v>20</v>
      </c>
      <c r="N54" s="64">
        <v>18</v>
      </c>
      <c r="O54" s="64">
        <v>18</v>
      </c>
      <c r="P54" s="64"/>
      <c r="Q54" s="15"/>
      <c r="R54" s="15"/>
      <c r="S54" s="44"/>
    </row>
    <row r="55" ht="14" customHeight="1" spans="1:19">
      <c r="A55" s="30"/>
      <c r="B55" s="19" t="s">
        <v>235</v>
      </c>
      <c r="C55" s="20"/>
      <c r="D55" s="20"/>
      <c r="E55" s="20"/>
      <c r="F55" s="21"/>
      <c r="G55" s="64">
        <v>2481</v>
      </c>
      <c r="H55" s="64">
        <v>1218</v>
      </c>
      <c r="I55" s="64">
        <v>1263</v>
      </c>
      <c r="J55" s="64">
        <v>141</v>
      </c>
      <c r="K55" s="64">
        <v>23</v>
      </c>
      <c r="L55" s="64">
        <v>24</v>
      </c>
      <c r="M55" s="64">
        <v>25</v>
      </c>
      <c r="N55" s="64">
        <v>24</v>
      </c>
      <c r="O55" s="64">
        <v>21</v>
      </c>
      <c r="P55" s="64"/>
      <c r="Q55" s="15"/>
      <c r="R55" s="15"/>
      <c r="S55" s="44"/>
    </row>
    <row r="56" ht="16" customHeight="1" spans="1:19">
      <c r="A56" s="30"/>
      <c r="B56" s="53"/>
      <c r="C56" s="53"/>
      <c r="D56" s="65"/>
      <c r="E56" s="65"/>
      <c r="F56" s="65"/>
      <c r="G56" s="66"/>
      <c r="H56" s="66"/>
      <c r="I56" s="66"/>
      <c r="J56" s="66"/>
      <c r="K56" s="72"/>
      <c r="L56" s="72"/>
      <c r="M56" s="55"/>
      <c r="N56" s="55"/>
      <c r="O56" s="55"/>
      <c r="P56" s="73" t="s">
        <v>143</v>
      </c>
      <c r="Q56" s="73"/>
      <c r="R56" s="73"/>
      <c r="S56" s="73"/>
    </row>
    <row r="57" ht="18" customHeight="1" spans="1:19">
      <c r="A57" s="24"/>
      <c r="B57" s="56"/>
      <c r="C57" s="56"/>
      <c r="D57" s="30" t="s">
        <v>126</v>
      </c>
      <c r="E57" s="30"/>
      <c r="F57" s="30"/>
      <c r="G57" s="30"/>
      <c r="H57" s="30"/>
      <c r="I57" s="30"/>
      <c r="J57" s="30"/>
      <c r="K57" s="30"/>
      <c r="L57" s="30"/>
      <c r="M57" s="74" t="s">
        <v>236</v>
      </c>
      <c r="N57" s="74"/>
      <c r="O57" s="74"/>
      <c r="P57" s="74"/>
      <c r="Q57" s="74"/>
      <c r="R57" s="74"/>
      <c r="S57" s="61"/>
    </row>
    <row r="58" ht="41.25" customHeight="1" spans="1:19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</row>
  </sheetData>
  <mergeCells count="44">
    <mergeCell ref="A1:S1"/>
    <mergeCell ref="A2:E2"/>
    <mergeCell ref="N2:S2"/>
    <mergeCell ref="G3:I3"/>
    <mergeCell ref="K3:P3"/>
    <mergeCell ref="K4:L4"/>
    <mergeCell ref="M4:N4"/>
    <mergeCell ref="O4:P4"/>
    <mergeCell ref="C53:F53"/>
    <mergeCell ref="B54:F54"/>
    <mergeCell ref="B55:F55"/>
    <mergeCell ref="P56:S56"/>
    <mergeCell ref="D57:L57"/>
    <mergeCell ref="M57:R57"/>
    <mergeCell ref="A58:S58"/>
    <mergeCell ref="A59:S59"/>
    <mergeCell ref="A3:A6"/>
    <mergeCell ref="A7:A54"/>
    <mergeCell ref="B3:B6"/>
    <mergeCell ref="B7:B48"/>
    <mergeCell ref="B49:B52"/>
    <mergeCell ref="C3:C6"/>
    <mergeCell ref="D3:D6"/>
    <mergeCell ref="E3:E6"/>
    <mergeCell ref="F3:F6"/>
    <mergeCell ref="G4:G6"/>
    <mergeCell ref="G49:G50"/>
    <mergeCell ref="G51:G52"/>
    <mergeCell ref="H4:H6"/>
    <mergeCell ref="H49:H50"/>
    <mergeCell ref="H51:H52"/>
    <mergeCell ref="I4:I6"/>
    <mergeCell ref="I49:I50"/>
    <mergeCell ref="I51:I52"/>
    <mergeCell ref="J3:J6"/>
    <mergeCell ref="J49:J50"/>
    <mergeCell ref="J51:J52"/>
    <mergeCell ref="M49:M50"/>
    <mergeCell ref="M51:M52"/>
    <mergeCell ref="N49:N50"/>
    <mergeCell ref="N51:N52"/>
    <mergeCell ref="Q3:Q6"/>
    <mergeCell ref="R3:R6"/>
    <mergeCell ref="S3:S6"/>
  </mergeCells>
  <pageMargins left="0.7" right="0.7" top="0.75" bottom="0.75" header="0.3" footer="0.3"/>
  <pageSetup paperSize="9" scale="84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zoomScale="115" zoomScaleNormal="115" workbookViewId="0">
      <selection activeCell="A12" sqref="A1:P12"/>
    </sheetView>
  </sheetViews>
  <sheetFormatPr defaultColWidth="9" defaultRowHeight="14.25"/>
  <cols>
    <col min="1" max="1" width="4.60833333333333" customWidth="1"/>
    <col min="2" max="2" width="3.25833333333333" customWidth="1"/>
    <col min="3" max="3" width="10.6083333333333" customWidth="1"/>
    <col min="4" max="4" width="13.3916666666667" customWidth="1"/>
    <col min="5" max="5" width="7.25833333333333" customWidth="1"/>
    <col min="6" max="6" width="4.39166666666667" customWidth="1"/>
    <col min="7" max="7" width="5.25833333333333" customWidth="1"/>
    <col min="8" max="13" width="4.86666666666667" style="46" customWidth="1"/>
    <col min="14" max="15" width="4.86666666666667" customWidth="1"/>
    <col min="16" max="16" width="6.86666666666667" customWidth="1"/>
  </cols>
  <sheetData>
    <row r="1" ht="18.75" spans="1:16">
      <c r="A1" s="2" t="s">
        <v>237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47"/>
      <c r="I2" s="58"/>
      <c r="J2" s="58"/>
      <c r="K2" s="29">
        <v>44861</v>
      </c>
      <c r="L2" s="30"/>
      <c r="M2" s="30"/>
      <c r="N2" s="30"/>
      <c r="O2" s="30"/>
      <c r="P2" s="30"/>
    </row>
    <row r="3" customHeight="1" spans="1:16">
      <c r="A3" s="5" t="s">
        <v>130</v>
      </c>
      <c r="B3" s="13" t="s">
        <v>238</v>
      </c>
      <c r="C3" s="13" t="s">
        <v>6</v>
      </c>
      <c r="D3" s="48" t="s">
        <v>239</v>
      </c>
      <c r="E3" s="48" t="s">
        <v>7</v>
      </c>
      <c r="F3" s="13" t="s">
        <v>9</v>
      </c>
      <c r="G3" s="13" t="s">
        <v>240</v>
      </c>
      <c r="H3" s="49" t="s">
        <v>10</v>
      </c>
      <c r="I3" s="49"/>
      <c r="J3" s="49"/>
      <c r="K3" s="49"/>
      <c r="L3" s="49"/>
      <c r="M3" s="49"/>
      <c r="N3" s="59" t="s">
        <v>11</v>
      </c>
      <c r="O3" s="59" t="s">
        <v>145</v>
      </c>
      <c r="P3" s="13" t="s">
        <v>13</v>
      </c>
    </row>
    <row r="4" customHeight="1" spans="1:16">
      <c r="A4" s="9"/>
      <c r="B4" s="13"/>
      <c r="C4" s="13"/>
      <c r="D4" s="48"/>
      <c r="E4" s="48"/>
      <c r="F4" s="13"/>
      <c r="G4" s="13"/>
      <c r="H4" s="49" t="s">
        <v>17</v>
      </c>
      <c r="I4" s="49"/>
      <c r="J4" s="49" t="s">
        <v>18</v>
      </c>
      <c r="K4" s="49"/>
      <c r="L4" s="49" t="s">
        <v>19</v>
      </c>
      <c r="M4" s="49"/>
      <c r="N4" s="59"/>
      <c r="O4" s="59"/>
      <c r="P4" s="13"/>
    </row>
    <row r="5" spans="1:16">
      <c r="A5" s="9"/>
      <c r="B5" s="13"/>
      <c r="C5" s="13"/>
      <c r="D5" s="48"/>
      <c r="E5" s="48"/>
      <c r="F5" s="13"/>
      <c r="G5" s="13"/>
      <c r="H5" s="49">
        <v>1</v>
      </c>
      <c r="I5" s="49">
        <v>2</v>
      </c>
      <c r="J5" s="49">
        <v>3</v>
      </c>
      <c r="K5" s="49">
        <v>4</v>
      </c>
      <c r="L5" s="49">
        <v>5</v>
      </c>
      <c r="M5" s="49">
        <v>6</v>
      </c>
      <c r="N5" s="59"/>
      <c r="O5" s="59"/>
      <c r="P5" s="13"/>
    </row>
    <row r="6" ht="42.75" customHeight="1" spans="1:16">
      <c r="A6" s="5" t="s">
        <v>241</v>
      </c>
      <c r="B6" s="13">
        <v>1</v>
      </c>
      <c r="C6" s="13" t="s">
        <v>82</v>
      </c>
      <c r="D6" s="13" t="s">
        <v>81</v>
      </c>
      <c r="E6" s="50" t="s">
        <v>86</v>
      </c>
      <c r="F6" s="13">
        <v>4</v>
      </c>
      <c r="G6" s="13">
        <v>2</v>
      </c>
      <c r="H6" s="36"/>
      <c r="I6" s="36"/>
      <c r="J6" s="36"/>
      <c r="K6" s="36" t="s">
        <v>242</v>
      </c>
      <c r="L6" s="36"/>
      <c r="M6" s="36"/>
      <c r="N6" s="13" t="s">
        <v>243</v>
      </c>
      <c r="O6" s="13" t="s">
        <v>244</v>
      </c>
      <c r="P6" s="13"/>
    </row>
    <row r="7" ht="24.75" customHeight="1" spans="1:16">
      <c r="A7" s="9"/>
      <c r="B7" s="13" t="s">
        <v>91</v>
      </c>
      <c r="C7" s="13"/>
      <c r="D7" s="13"/>
      <c r="E7" s="51"/>
      <c r="F7" s="13">
        <v>4</v>
      </c>
      <c r="G7" s="13">
        <v>2</v>
      </c>
      <c r="H7" s="36"/>
      <c r="I7" s="36"/>
      <c r="J7" s="36"/>
      <c r="K7" s="36" t="s">
        <v>242</v>
      </c>
      <c r="L7" s="36"/>
      <c r="M7" s="36"/>
      <c r="N7" s="42"/>
      <c r="O7" s="13"/>
      <c r="P7" s="13"/>
    </row>
    <row r="8" ht="42.75" customHeight="1" spans="1:16">
      <c r="A8" s="9" t="s">
        <v>138</v>
      </c>
      <c r="B8" s="51">
        <v>1</v>
      </c>
      <c r="C8" s="13" t="s">
        <v>89</v>
      </c>
      <c r="D8" s="13" t="s">
        <v>88</v>
      </c>
      <c r="E8" s="50" t="s">
        <v>86</v>
      </c>
      <c r="F8" s="13">
        <v>4</v>
      </c>
      <c r="G8" s="13">
        <v>4</v>
      </c>
      <c r="H8" s="52"/>
      <c r="I8" s="36"/>
      <c r="J8" s="36"/>
      <c r="K8" s="36"/>
      <c r="L8" s="36" t="s">
        <v>245</v>
      </c>
      <c r="M8" s="36"/>
      <c r="N8" s="42"/>
      <c r="O8" s="13"/>
      <c r="P8" s="13"/>
    </row>
    <row r="9" ht="24.75" customHeight="1" spans="1:16">
      <c r="A9" s="9"/>
      <c r="B9" s="13" t="s">
        <v>91</v>
      </c>
      <c r="C9" s="13"/>
      <c r="D9" s="13"/>
      <c r="E9" s="13"/>
      <c r="F9" s="13">
        <v>4</v>
      </c>
      <c r="G9" s="13">
        <v>4</v>
      </c>
      <c r="H9" s="36"/>
      <c r="I9" s="36"/>
      <c r="J9" s="36"/>
      <c r="K9" s="36"/>
      <c r="L9" s="36" t="s">
        <v>245</v>
      </c>
      <c r="M9" s="36"/>
      <c r="N9" s="42"/>
      <c r="O9" s="36"/>
      <c r="P9" s="13"/>
    </row>
    <row r="10" ht="19.5" customHeight="1" spans="1:16">
      <c r="A10" s="30"/>
      <c r="B10" s="53"/>
      <c r="C10" s="53"/>
      <c r="D10" s="53"/>
      <c r="E10" s="53"/>
      <c r="F10" s="53"/>
      <c r="G10" s="54"/>
      <c r="H10" s="55"/>
      <c r="I10" s="55"/>
      <c r="J10" s="55"/>
      <c r="K10" s="55"/>
      <c r="L10" s="55"/>
      <c r="M10" s="60" t="s">
        <v>143</v>
      </c>
      <c r="N10" s="60"/>
      <c r="O10" s="60"/>
      <c r="P10" s="60"/>
    </row>
    <row r="11" ht="24" customHeight="1" spans="1:16">
      <c r="A11" s="24"/>
      <c r="B11" s="56"/>
      <c r="C11" s="56"/>
      <c r="D11" s="30" t="s">
        <v>126</v>
      </c>
      <c r="E11" s="30"/>
      <c r="F11" s="30"/>
      <c r="G11" s="30"/>
      <c r="H11" s="30"/>
      <c r="I11" s="30"/>
      <c r="J11" s="30"/>
      <c r="K11" s="30"/>
      <c r="L11" s="30"/>
      <c r="M11" s="30" t="s">
        <v>246</v>
      </c>
      <c r="N11" s="30"/>
      <c r="O11" s="30"/>
      <c r="P11" s="61"/>
    </row>
    <row r="12" ht="21" customHeight="1" spans="1:16">
      <c r="A12" s="26" t="s">
        <v>247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4.25"/>
  <cols>
    <col min="1" max="1" width="3.13333333333333" customWidth="1"/>
    <col min="2" max="3" width="3.25833333333333" customWidth="1"/>
    <col min="4" max="4" width="21.7416666666667" customWidth="1"/>
    <col min="5" max="5" width="7.60833333333333" customWidth="1"/>
    <col min="6" max="6" width="2.475" customWidth="1"/>
    <col min="7" max="10" width="4.25833333333333" customWidth="1"/>
    <col min="11" max="16" width="5" style="1" customWidth="1"/>
    <col min="17" max="17" width="3.475" customWidth="1"/>
    <col min="18" max="18" width="2.74166666666667" customWidth="1"/>
    <col min="19" max="19" width="20.8666666666667" customWidth="1"/>
  </cols>
  <sheetData>
    <row r="1" ht="18.75" spans="1:19">
      <c r="A1" s="2" t="s">
        <v>248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249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250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145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251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252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253</v>
      </c>
    </row>
    <row r="11" ht="28.5" customHeight="1" spans="1:19">
      <c r="A11" s="9"/>
      <c r="B11" s="9"/>
      <c r="C11" s="13">
        <v>5</v>
      </c>
      <c r="D11" s="13" t="s">
        <v>254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255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255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255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255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256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256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256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256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257</v>
      </c>
      <c r="E24" s="13" t="s">
        <v>258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256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98</v>
      </c>
      <c r="E25" s="13" t="s">
        <v>99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100</v>
      </c>
      <c r="L25" s="36"/>
      <c r="M25" s="36"/>
      <c r="N25" s="36"/>
      <c r="O25" s="36"/>
      <c r="P25" s="36"/>
      <c r="Q25" s="36"/>
      <c r="R25" s="36"/>
      <c r="S25" s="13" t="s">
        <v>259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260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260</v>
      </c>
    </row>
    <row r="28" ht="19.5" customHeight="1" spans="1:19">
      <c r="A28" s="9"/>
      <c r="B28" s="9"/>
      <c r="C28" s="13">
        <v>22</v>
      </c>
      <c r="D28" s="13" t="s">
        <v>102</v>
      </c>
      <c r="E28" s="13" t="s">
        <v>103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104</v>
      </c>
    </row>
    <row r="29" ht="19.5" customHeight="1" spans="1:19">
      <c r="A29" s="9"/>
      <c r="B29" s="9"/>
      <c r="C29" s="13">
        <v>23</v>
      </c>
      <c r="D29" s="13" t="s">
        <v>105</v>
      </c>
      <c r="E29" s="13" t="s">
        <v>106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104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261</v>
      </c>
    </row>
    <row r="31" ht="19.5" customHeight="1" spans="1:19">
      <c r="A31" s="9"/>
      <c r="B31" s="9"/>
      <c r="C31" s="13">
        <v>25</v>
      </c>
      <c r="D31" s="13" t="s">
        <v>107</v>
      </c>
      <c r="E31" s="13" t="s">
        <v>108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146</v>
      </c>
      <c r="E32" s="13" t="s">
        <v>147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262</v>
      </c>
    </row>
    <row r="33" ht="19.5" customHeight="1" spans="1:19">
      <c r="A33" s="9"/>
      <c r="B33" s="9"/>
      <c r="C33" s="13">
        <v>27</v>
      </c>
      <c r="D33" s="13" t="s">
        <v>148</v>
      </c>
      <c r="E33" s="13" t="s">
        <v>149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262</v>
      </c>
    </row>
    <row r="34" ht="19.5" customHeight="1" spans="1:19">
      <c r="A34" s="9"/>
      <c r="B34" s="9"/>
      <c r="C34" s="13">
        <v>28</v>
      </c>
      <c r="D34" s="13" t="s">
        <v>150</v>
      </c>
      <c r="E34" s="13" t="s">
        <v>151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262</v>
      </c>
    </row>
    <row r="35" ht="19.5" customHeight="1" spans="1:19">
      <c r="A35" s="9"/>
      <c r="B35" s="9"/>
      <c r="C35" s="13">
        <v>29</v>
      </c>
      <c r="D35" s="13" t="s">
        <v>152</v>
      </c>
      <c r="E35" s="13" t="s">
        <v>153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262</v>
      </c>
    </row>
    <row r="36" ht="19.5" customHeight="1" spans="1:19">
      <c r="A36" s="9"/>
      <c r="B36" s="9"/>
      <c r="C36" s="13">
        <v>30</v>
      </c>
      <c r="D36" s="13" t="s">
        <v>263</v>
      </c>
      <c r="E36" s="13" t="s">
        <v>264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262</v>
      </c>
    </row>
    <row r="37" ht="19.5" customHeight="1" spans="1:19">
      <c r="A37" s="9"/>
      <c r="B37" s="9"/>
      <c r="C37" s="13">
        <v>31</v>
      </c>
      <c r="D37" s="13" t="s">
        <v>265</v>
      </c>
      <c r="E37" s="13" t="s">
        <v>266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/>
      <c r="R37" s="36"/>
      <c r="S37" s="13" t="s">
        <v>262</v>
      </c>
    </row>
    <row r="38" ht="19.5" customHeight="1" spans="1:19">
      <c r="A38" s="9"/>
      <c r="B38" s="9"/>
      <c r="C38" s="13">
        <v>32</v>
      </c>
      <c r="D38" s="13" t="s">
        <v>267</v>
      </c>
      <c r="E38" s="13" t="s">
        <v>268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262</v>
      </c>
    </row>
    <row r="39" ht="19.5" customHeight="1" spans="1:19">
      <c r="A39" s="9"/>
      <c r="B39" s="9"/>
      <c r="C39" s="13">
        <v>33</v>
      </c>
      <c r="D39" s="13" t="s">
        <v>269</v>
      </c>
      <c r="E39" s="13" t="s">
        <v>270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111</v>
      </c>
      <c r="M39" s="36"/>
      <c r="N39" s="36"/>
      <c r="O39" s="36"/>
      <c r="P39" s="36"/>
      <c r="Q39" s="36"/>
      <c r="R39" s="36"/>
      <c r="S39" s="13" t="s">
        <v>262</v>
      </c>
    </row>
    <row r="40" ht="19.5" customHeight="1" spans="1:19">
      <c r="A40" s="9"/>
      <c r="B40" s="9"/>
      <c r="C40" s="13">
        <v>34</v>
      </c>
      <c r="D40" s="13" t="s">
        <v>164</v>
      </c>
      <c r="E40" s="13" t="s">
        <v>165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262</v>
      </c>
    </row>
    <row r="41" ht="19.5" customHeight="1" spans="1:19">
      <c r="A41" s="9"/>
      <c r="B41" s="9"/>
      <c r="C41" s="13">
        <v>35</v>
      </c>
      <c r="D41" s="13" t="s">
        <v>166</v>
      </c>
      <c r="E41" s="13" t="s">
        <v>167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262</v>
      </c>
    </row>
    <row r="42" ht="19.5" customHeight="1" spans="1:19">
      <c r="A42" s="9"/>
      <c r="B42" s="9"/>
      <c r="C42" s="13">
        <v>36</v>
      </c>
      <c r="D42" s="13" t="s">
        <v>271</v>
      </c>
      <c r="E42" s="13" t="s">
        <v>272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262</v>
      </c>
    </row>
    <row r="43" ht="19.5" customHeight="1" spans="1:19">
      <c r="A43" s="9"/>
      <c r="B43" s="9"/>
      <c r="C43" s="13">
        <v>37</v>
      </c>
      <c r="D43" s="13" t="s">
        <v>273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111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274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275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276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246</v>
      </c>
      <c r="Q51" s="25"/>
      <c r="R51" s="25"/>
      <c r="S51" s="45"/>
    </row>
    <row r="52" ht="42.75" customHeight="1" spans="1:19">
      <c r="A52" s="26" t="s">
        <v>277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Administrator</cp:lastModifiedBy>
  <dcterms:created xsi:type="dcterms:W3CDTF">2022-07-01T06:50:00Z</dcterms:created>
  <cp:lastPrinted>2022-09-20T03:14:00Z</cp:lastPrinted>
  <dcterms:modified xsi:type="dcterms:W3CDTF">2022-11-07T03:06:12Z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9CB5DA6CCAD048AA9228B26366E809B9</vt:lpwstr>
  </property>
  <property fmtid="{D5CDD505-2E9C-101B-9397-08002B2CF9AE}" pid="3" name="KSOProductBuildVer">
    <vt:lpwstr>2052-11.1.0.12763</vt:lpwstr>
  </property>
</Properties>
</file>