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410" activeTab="2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<sst xmlns="http://schemas.openxmlformats.org/spreadsheetml/2006/main" count="677" uniqueCount="246">
  <si>
    <t xml:space="preserve">综合素质课教学进程表 </t>
  </si>
  <si>
    <t>专业名称：包装艺术设计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</si>
  <si>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</si>
  <si>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</si>
  <si>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</si>
  <si>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</si>
  <si>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</si>
  <si>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</si>
  <si>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</si>
  <si>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</si>
  <si>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</si>
  <si>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</si>
  <si>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</si>
  <si>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</si>
  <si>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</si>
  <si>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</si>
  <si>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</si>
  <si>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</si>
  <si>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</si>
  <si>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</si>
  <si>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</si>
  <si>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</si>
  <si>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</si>
  <si>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</si>
  <si>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</si>
  <si>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</si>
  <si>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</si>
  <si>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</si>
  <si>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</si>
  <si>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</si>
  <si>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</si>
  <si>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</si>
  <si>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</si>
  <si>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</si>
  <si>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</si>
  <si>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</si>
  <si>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</si>
  <si>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</si>
  <si>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</si>
  <si>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</si>
  <si>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</si>
  <si>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</si>
  <si>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</si>
  <si>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</si>
  <si>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</si>
  <si>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</si>
  <si>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</si>
  <si>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</si>
  <si>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</si>
  <si>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</si>
  <si>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</si>
  <si>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</si>
  <si>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</si>
  <si>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</si>
  <si>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</si>
  <si>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</si>
  <si>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</si>
  <si>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</si>
  <si>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</si>
  <si>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</si>
  <si>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</si>
  <si>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</si>
  <si>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</si>
  <si>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</si>
  <si>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</si>
  <si>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</si>
  <si>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</si>
  <si>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</si>
  <si>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</si>
  <si>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</si>
  <si>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</si>
  <si>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</si>
  <si>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</si>
  <si>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</si>
  <si>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</si>
  <si>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</si>
  <si>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</si>
  <si>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</si>
  <si>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</si>
  <si>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</si>
  <si>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</si>
  <si>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</si>
  <si>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</si>
  <si>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</si>
  <si>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</si>
  <si>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</si>
  <si>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</si>
  <si>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</si>
  <si>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</si>
  <si>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</si>
  <si>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</si>
  <si>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</si>
  <si>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</si>
  <si>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</si>
  <si>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</si>
  <si>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</si>
  <si>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</si>
  <si>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</si>
  <si>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</si>
  <si>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</si>
  <si>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</si>
  <si>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</si>
  <si>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</si>
  <si>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</si>
  <si>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</si>
  <si>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</si>
  <si>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</si>
  <si>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</si>
  <si>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</si>
  <si>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</si>
  <si>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</si>
  <si>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</si>
  <si>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</si>
  <si>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</si>
  <si>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</si>
  <si>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</si>
  <si>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</si>
  <si>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</si>
  <si>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</si>
  <si>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</si>
  <si>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</si>
  <si>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</si>
  <si>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</si>
  <si>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</si>
  <si>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</si>
  <si>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</si>
  <si>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</si>
  <si>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</si>
  <si>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</si>
  <si>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</si>
  <si>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</si>
  <si>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</si>
  <si>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</si>
  <si>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</si>
  <si>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制表人：许建斌</t>
  </si>
  <si>
    <t xml:space="preserve">专业课教学进程表 </t>
  </si>
  <si>
    <t>2022.10.27</t>
  </si>
  <si>
    <t>教学场所</t>
  </si>
  <si>
    <t>现代平面设计史（一）</t>
  </si>
  <si>
    <t>MSYS001S</t>
  </si>
  <si>
    <t>视觉传达设计史（一）</t>
  </si>
  <si>
    <t>MSYS002S</t>
  </si>
  <si>
    <t>设计素描</t>
  </si>
  <si>
    <t>MSYS024S</t>
  </si>
  <si>
    <t>设计色彩</t>
  </si>
  <si>
    <t>MSYS025S</t>
  </si>
  <si>
    <t>构成基础与电脑美术</t>
  </si>
  <si>
    <t>MSYS026S</t>
  </si>
  <si>
    <t>8/15</t>
  </si>
  <si>
    <t>设计思维与创意</t>
  </si>
  <si>
    <t>MSYS027S</t>
  </si>
  <si>
    <t>包装设计导论</t>
  </si>
  <si>
    <t>MSYS028S</t>
  </si>
  <si>
    <t>设计调研与策划</t>
  </si>
  <si>
    <t>MSYS029S</t>
  </si>
  <si>
    <t>摄影</t>
  </si>
  <si>
    <t>MSYS030S</t>
  </si>
  <si>
    <t>4/18</t>
  </si>
  <si>
    <t>字体设计</t>
  </si>
  <si>
    <t>MSYS031S</t>
  </si>
  <si>
    <t>版式设计</t>
  </si>
  <si>
    <t>MSYS032S</t>
  </si>
  <si>
    <t>商业插画</t>
  </si>
  <si>
    <t>MSYS033S</t>
  </si>
  <si>
    <t>容器造型</t>
  </si>
  <si>
    <t>MSYS034S</t>
  </si>
  <si>
    <t>纸盒设计与成型技术</t>
  </si>
  <si>
    <t>MSYS035S</t>
  </si>
  <si>
    <t>三维产品造型-3DMAX</t>
  </si>
  <si>
    <t>MSYS036S</t>
  </si>
  <si>
    <t>5/18</t>
  </si>
  <si>
    <t>招贴广告设计</t>
  </si>
  <si>
    <t>MSYS037S</t>
  </si>
  <si>
    <t>包装材料与印刷工艺</t>
  </si>
  <si>
    <t>MSYS038S</t>
  </si>
  <si>
    <t>品牌形象设计</t>
  </si>
  <si>
    <t>MSYS039S</t>
  </si>
  <si>
    <t>6/18</t>
  </si>
  <si>
    <t>系列化包装设计</t>
  </si>
  <si>
    <t>MSYS040S</t>
  </si>
  <si>
    <t>设计考察</t>
  </si>
  <si>
    <t>MSYS041S</t>
  </si>
  <si>
    <t>包装设计与制作</t>
  </si>
  <si>
    <t>MSYS017S</t>
  </si>
  <si>
    <t>18/18</t>
  </si>
  <si>
    <t>品牌设计与制作</t>
  </si>
  <si>
    <t>MSYS018S</t>
  </si>
  <si>
    <t>★考试</t>
  </si>
  <si>
    <t>实践教学进程表</t>
  </si>
  <si>
    <t>项目序号</t>
  </si>
  <si>
    <t>项目名称</t>
  </si>
  <si>
    <t>总周数</t>
  </si>
  <si>
    <t>专业技能实训</t>
  </si>
  <si>
    <t>30</t>
  </si>
  <si>
    <t>考查</t>
  </si>
  <si>
    <t>其他实践活动</t>
  </si>
  <si>
    <t>注：本实践课按周计算，在统计学时的情况下，按30学时/周计算</t>
  </si>
  <si>
    <t>序号</t>
  </si>
  <si>
    <t>名称/合作企业</t>
  </si>
  <si>
    <t>主要实训内容</t>
  </si>
  <si>
    <t> 4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</si>
  <si>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</si>
  <si>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</si>
  <si>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</si>
  <si>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</si>
  <si>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</si>
  <si>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</si>
  <si>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</si>
  <si>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</si>
  <si>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</si>
  <si>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</si>
  <si>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</si>
  <si>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计算机应用基础</t>
  </si>
  <si>
    <t>XXGG007S</t>
  </si>
  <si>
    <t>4/15</t>
  </si>
  <si>
    <t>计算机系专业学生</t>
  </si>
  <si>
    <t>非计算机系专业学生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</si>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</sst>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12"/>
      <name val="宋体"/>
      <charset val="134"/>
    </font>
    <font>
      <b/>
      <sz val="10.5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1"/>
      <color indexed="8"/>
      <name val="等线"/>
      <charset val="134"/>
      <scheme val="minor"/>
    </font>
    <font>
      <sz val="10"/>
      <color rgb="FF000000"/>
      <name val="宋体"/>
      <charset val="134"/>
    </font>
    <font>
      <sz val="9"/>
      <color rgb="FF000000"/>
      <name val="Times New Roman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2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30" applyNumberFormat="0" applyAlignment="0" applyProtection="0">
      <alignment vertical="center"/>
    </xf>
    <xf numFmtId="0" fontId="28" fillId="11" borderId="26" applyNumberFormat="0" applyAlignment="0" applyProtection="0">
      <alignment vertical="center"/>
    </xf>
    <xf numFmtId="0" fontId="29" fillId="12" borderId="3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/>
  </cellStyleXfs>
  <cellXfs count="12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8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0" fillId="0" borderId="25" xfId="0" applyBorder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/>
    <xf numFmtId="0" fontId="11" fillId="0" borderId="7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50"/>
    <xf numFmtId="0" fontId="13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horizontal="center"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horizontal="center"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Font="1" applyBorder="1" applyAlignment="1">
      <alignment horizontal="center"/>
    </xf>
    <xf numFmtId="0" fontId="0" fillId="0" borderId="10" xfId="50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49" fontId="14" fillId="0" borderId="0" xfId="0" applyNumberFormat="1" applyFo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dell\Documents\WeChat%20Files\wxid_sx5wl9orgfut21\FileStorage\File\2022-11\&#38468;&#20214;1%202023&#32423;&#32508;&#21512;&#32032;&#36136;&#35838;&#25945;&#23398;&#36827;&#31243;&#34920;&#65288;11.3&#23450;&#31295;&#29256;&#65289;(3)(1)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 综合素质课教学进程表"/>
      <sheetName val="理论与实践教学分配比例表"/>
      <sheetName val="专业课安排表"/>
      <sheetName val="实践教学安排表"/>
      <sheetName val="Sheet1"/>
      <sheetName val="师范综合素质课"/>
    </sheetNames>
    <sheetDataSet>
      <sheetData sheetId="0">
        <row r="30">
          <cell r="I30">
            <v>426</v>
          </cell>
          <cell r="J30">
            <v>43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8"/>
  <sheetViews>
    <sheetView zoomScale="130" zoomScaleNormal="130" topLeftCell="A10" workbookViewId="0">
      <selection activeCell="G13" sqref="A1:S44"/>
    </sheetView>
  </sheetViews>
  <sheetFormatPr defaultColWidth="9" defaultRowHeight="13.5"/>
  <cols>
    <col min="1" max="16384" width="9" style="112"/>
  </cols>
  <sheetData>
    <row r="1" ht="18.75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9"/>
      <c r="L2" s="83"/>
      <c r="M2" s="83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117" t="s">
        <v>10</v>
      </c>
      <c r="L3" s="118"/>
      <c r="M3" s="118"/>
      <c r="N3" s="118"/>
      <c r="O3" s="118"/>
      <c r="P3" s="119"/>
      <c r="Q3" s="121" t="s">
        <v>11</v>
      </c>
      <c r="R3" s="121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117" t="s">
        <v>17</v>
      </c>
      <c r="L4" s="119"/>
      <c r="M4" s="117" t="s">
        <v>18</v>
      </c>
      <c r="N4" s="119"/>
      <c r="O4" s="117" t="s">
        <v>19</v>
      </c>
      <c r="P4" s="119"/>
      <c r="Q4" s="122"/>
      <c r="R4" s="122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52">
        <v>1</v>
      </c>
      <c r="L5" s="52">
        <v>2</v>
      </c>
      <c r="M5" s="52">
        <v>3</v>
      </c>
      <c r="N5" s="52">
        <v>4</v>
      </c>
      <c r="O5" s="52">
        <v>5</v>
      </c>
      <c r="P5" s="52">
        <v>6</v>
      </c>
      <c r="Q5" s="122"/>
      <c r="R5" s="122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23"/>
      <c r="R6" s="123"/>
      <c r="S6" s="11"/>
    </row>
    <row r="7" ht="24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4.75" customHeight="1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ht="24.75" customHeight="1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36</v>
      </c>
      <c r="R9" s="13"/>
      <c r="S9" s="13" t="s">
        <v>28</v>
      </c>
    </row>
    <row r="10" ht="24.75" customHeight="1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120"/>
      <c r="L10" s="36" t="s">
        <v>39</v>
      </c>
      <c r="M10" s="36"/>
      <c r="N10" s="36"/>
      <c r="O10" s="36"/>
      <c r="P10" s="36"/>
      <c r="Q10" s="42" t="s">
        <v>36</v>
      </c>
      <c r="R10" s="13"/>
      <c r="S10" s="13" t="s">
        <v>28</v>
      </c>
    </row>
    <row r="11" ht="24.75" customHeight="1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42" t="s">
        <v>36</v>
      </c>
      <c r="R11" s="36"/>
      <c r="S11" s="13" t="s">
        <v>28</v>
      </c>
    </row>
    <row r="12" ht="24.75" customHeight="1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42" t="s">
        <v>36</v>
      </c>
      <c r="R12" s="36"/>
      <c r="S12" s="13" t="s">
        <v>28</v>
      </c>
    </row>
    <row r="13" ht="24.75" customHeight="1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ht="24.75" customHeight="1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ht="24.75" customHeight="1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ht="24.75" customHeight="1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ht="24.75" customHeight="1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25</v>
      </c>
      <c r="G17" s="13">
        <v>30</v>
      </c>
      <c r="H17" s="13">
        <v>15</v>
      </c>
      <c r="I17" s="13">
        <v>15</v>
      </c>
      <c r="J17" s="13">
        <v>2</v>
      </c>
      <c r="K17" s="36" t="s">
        <v>35</v>
      </c>
      <c r="L17" s="36"/>
      <c r="M17" s="36"/>
      <c r="N17" s="36"/>
      <c r="O17" s="36"/>
      <c r="P17" s="36"/>
      <c r="Q17" s="36" t="s">
        <v>27</v>
      </c>
      <c r="R17" s="36"/>
      <c r="S17" s="13" t="s">
        <v>58</v>
      </c>
    </row>
    <row r="18" ht="24.75" customHeight="1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25</v>
      </c>
      <c r="G18" s="13">
        <v>36</v>
      </c>
      <c r="H18" s="13">
        <v>18</v>
      </c>
      <c r="I18" s="13">
        <v>18</v>
      </c>
      <c r="J18" s="13">
        <v>2</v>
      </c>
      <c r="K18" s="36"/>
      <c r="L18" s="36" t="s">
        <v>39</v>
      </c>
      <c r="M18" s="36"/>
      <c r="N18" s="36"/>
      <c r="O18" s="36"/>
      <c r="P18" s="36"/>
      <c r="Q18" s="36" t="s">
        <v>27</v>
      </c>
      <c r="R18" s="36"/>
      <c r="S18" s="13" t="s">
        <v>58</v>
      </c>
    </row>
    <row r="19" ht="24.75" customHeight="1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25</v>
      </c>
      <c r="G19" s="13">
        <v>36</v>
      </c>
      <c r="H19" s="13">
        <v>18</v>
      </c>
      <c r="I19" s="13">
        <v>18</v>
      </c>
      <c r="J19" s="13">
        <v>2</v>
      </c>
      <c r="K19" s="36"/>
      <c r="L19" s="36"/>
      <c r="M19" s="36" t="s">
        <v>39</v>
      </c>
      <c r="N19" s="36"/>
      <c r="O19" s="36"/>
      <c r="P19" s="36"/>
      <c r="Q19" s="36" t="s">
        <v>27</v>
      </c>
      <c r="R19" s="36"/>
      <c r="S19" s="13" t="s">
        <v>58</v>
      </c>
    </row>
    <row r="20" ht="24.75" customHeight="1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25</v>
      </c>
      <c r="G20" s="13">
        <v>36</v>
      </c>
      <c r="H20" s="13">
        <v>18</v>
      </c>
      <c r="I20" s="13">
        <v>18</v>
      </c>
      <c r="J20" s="13">
        <v>2</v>
      </c>
      <c r="K20" s="36"/>
      <c r="L20" s="36"/>
      <c r="M20" s="36"/>
      <c r="N20" s="36" t="s">
        <v>39</v>
      </c>
      <c r="O20" s="36"/>
      <c r="P20" s="36"/>
      <c r="Q20" s="36" t="s">
        <v>27</v>
      </c>
      <c r="R20" s="36"/>
      <c r="S20" s="13" t="s">
        <v>58</v>
      </c>
    </row>
    <row r="21" ht="24.75" customHeight="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8</v>
      </c>
      <c r="H21" s="13">
        <v>4</v>
      </c>
      <c r="I21" s="13">
        <v>4</v>
      </c>
      <c r="J21" s="13">
        <v>0.5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ht="24.75" customHeight="1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42</v>
      </c>
      <c r="G22" s="13">
        <v>8</v>
      </c>
      <c r="H22" s="13">
        <v>4</v>
      </c>
      <c r="I22" s="13">
        <v>4</v>
      </c>
      <c r="J22" s="13">
        <v>0.5</v>
      </c>
      <c r="K22" s="36"/>
      <c r="L22" s="36" t="s">
        <v>67</v>
      </c>
      <c r="M22" s="36"/>
      <c r="N22" s="36"/>
      <c r="O22" s="36"/>
      <c r="P22" s="36"/>
      <c r="Q22" s="36" t="s">
        <v>27</v>
      </c>
      <c r="R22" s="36"/>
      <c r="S22" s="13" t="s">
        <v>28</v>
      </c>
    </row>
    <row r="23" ht="24.75" customHeight="1" spans="1:19">
      <c r="A23" s="9"/>
      <c r="B23" s="9"/>
      <c r="C23" s="13">
        <v>17</v>
      </c>
      <c r="D23" s="13" t="s">
        <v>70</v>
      </c>
      <c r="E23" s="13" t="s">
        <v>71</v>
      </c>
      <c r="F23" s="13" t="s">
        <v>42</v>
      </c>
      <c r="G23" s="13">
        <v>8</v>
      </c>
      <c r="H23" s="13">
        <v>4</v>
      </c>
      <c r="I23" s="13">
        <v>4</v>
      </c>
      <c r="J23" s="13">
        <v>0.5</v>
      </c>
      <c r="K23" s="36"/>
      <c r="L23" s="36"/>
      <c r="M23" s="36" t="s">
        <v>67</v>
      </c>
      <c r="N23" s="36"/>
      <c r="O23" s="36"/>
      <c r="P23" s="36"/>
      <c r="Q23" s="36" t="s">
        <v>27</v>
      </c>
      <c r="R23" s="36"/>
      <c r="S23" s="13" t="s">
        <v>28</v>
      </c>
    </row>
    <row r="24" ht="24.75" customHeight="1" spans="1:19">
      <c r="A24" s="9"/>
      <c r="B24" s="9"/>
      <c r="C24" s="13">
        <v>18</v>
      </c>
      <c r="D24" s="13" t="s">
        <v>72</v>
      </c>
      <c r="E24" s="13" t="s">
        <v>73</v>
      </c>
      <c r="F24" s="13" t="s">
        <v>42</v>
      </c>
      <c r="G24" s="13">
        <v>8</v>
      </c>
      <c r="H24" s="13">
        <v>4</v>
      </c>
      <c r="I24" s="13">
        <v>4</v>
      </c>
      <c r="J24" s="13">
        <v>0.5</v>
      </c>
      <c r="K24" s="36"/>
      <c r="L24" s="36"/>
      <c r="M24" s="36"/>
      <c r="N24" s="36" t="s">
        <v>67</v>
      </c>
      <c r="O24" s="36"/>
      <c r="P24" s="36"/>
      <c r="Q24" s="36" t="s">
        <v>27</v>
      </c>
      <c r="R24" s="36"/>
      <c r="S24" s="13" t="s">
        <v>28</v>
      </c>
    </row>
    <row r="25" ht="24.75" customHeight="1" spans="1:19">
      <c r="A25" s="9"/>
      <c r="B25" s="9"/>
      <c r="C25" s="13">
        <v>20</v>
      </c>
      <c r="D25" s="13" t="s">
        <v>74</v>
      </c>
      <c r="E25" s="13" t="s">
        <v>75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76</v>
      </c>
      <c r="L25" s="36"/>
      <c r="M25" s="36"/>
      <c r="N25" s="36"/>
      <c r="O25" s="36"/>
      <c r="P25" s="36"/>
      <c r="Q25" s="36" t="s">
        <v>27</v>
      </c>
      <c r="R25" s="36"/>
      <c r="S25" s="13" t="s">
        <v>28</v>
      </c>
    </row>
    <row r="26" ht="24.75" customHeight="1" spans="1:19">
      <c r="A26" s="9"/>
      <c r="B26" s="9"/>
      <c r="C26" s="13">
        <v>21</v>
      </c>
      <c r="D26" s="13" t="s">
        <v>77</v>
      </c>
      <c r="E26" s="13" t="s">
        <v>78</v>
      </c>
      <c r="F26" s="13" t="s">
        <v>25</v>
      </c>
      <c r="G26" s="13">
        <v>30</v>
      </c>
      <c r="H26" s="13">
        <v>20</v>
      </c>
      <c r="I26" s="13">
        <v>10</v>
      </c>
      <c r="J26" s="13">
        <v>2</v>
      </c>
      <c r="K26" s="36" t="s">
        <v>79</v>
      </c>
      <c r="L26" s="36"/>
      <c r="M26" s="36"/>
      <c r="N26" s="36"/>
      <c r="O26" s="36"/>
      <c r="P26" s="36"/>
      <c r="Q26" s="36" t="s">
        <v>27</v>
      </c>
      <c r="R26" s="36"/>
      <c r="S26" s="13" t="s">
        <v>80</v>
      </c>
    </row>
    <row r="27" ht="24.75" customHeight="1" spans="1:19">
      <c r="A27" s="9"/>
      <c r="B27" s="9"/>
      <c r="C27" s="13">
        <v>22</v>
      </c>
      <c r="D27" s="13" t="s">
        <v>81</v>
      </c>
      <c r="E27" s="13" t="s">
        <v>82</v>
      </c>
      <c r="F27" s="13" t="s">
        <v>25</v>
      </c>
      <c r="G27" s="13">
        <v>60</v>
      </c>
      <c r="H27" s="13">
        <v>30</v>
      </c>
      <c r="I27" s="13">
        <v>30</v>
      </c>
      <c r="J27" s="13">
        <v>4</v>
      </c>
      <c r="K27" s="36"/>
      <c r="L27" s="36"/>
      <c r="M27" s="36"/>
      <c r="N27" s="36" t="s">
        <v>83</v>
      </c>
      <c r="O27" s="36"/>
      <c r="P27" s="36"/>
      <c r="Q27" s="36" t="s">
        <v>27</v>
      </c>
      <c r="R27" s="36"/>
      <c r="S27" s="13" t="s">
        <v>28</v>
      </c>
    </row>
    <row r="28" ht="24.75" customHeight="1" spans="1:19">
      <c r="A28" s="9"/>
      <c r="B28" s="9"/>
      <c r="C28" s="13">
        <v>23</v>
      </c>
      <c r="D28" s="13" t="s">
        <v>84</v>
      </c>
      <c r="E28" s="13" t="s">
        <v>85</v>
      </c>
      <c r="F28" s="13" t="s">
        <v>86</v>
      </c>
      <c r="G28" s="13">
        <v>252</v>
      </c>
      <c r="H28" s="13">
        <v>0</v>
      </c>
      <c r="I28" s="13">
        <v>252</v>
      </c>
      <c r="J28" s="13">
        <v>14</v>
      </c>
      <c r="K28" s="36"/>
      <c r="L28" s="36"/>
      <c r="M28" s="36"/>
      <c r="N28" s="36"/>
      <c r="O28" s="120"/>
      <c r="P28" s="36" t="s">
        <v>87</v>
      </c>
      <c r="Q28" s="36" t="s">
        <v>27</v>
      </c>
      <c r="R28" s="36"/>
      <c r="S28" s="13" t="s">
        <v>28</v>
      </c>
    </row>
    <row r="29" ht="24.75" customHeight="1" spans="1:19">
      <c r="A29" s="9"/>
      <c r="B29" s="9"/>
      <c r="C29" s="13">
        <v>24</v>
      </c>
      <c r="D29" s="13" t="s">
        <v>88</v>
      </c>
      <c r="E29" s="13" t="s">
        <v>89</v>
      </c>
      <c r="F29" s="13" t="s">
        <v>25</v>
      </c>
      <c r="G29" s="13">
        <v>120</v>
      </c>
      <c r="H29" s="13">
        <v>60</v>
      </c>
      <c r="I29" s="13">
        <v>60</v>
      </c>
      <c r="J29" s="13">
        <v>4</v>
      </c>
      <c r="K29" s="36"/>
      <c r="L29" s="36"/>
      <c r="M29" s="36"/>
      <c r="N29" s="36"/>
      <c r="O29" s="36" t="s">
        <v>90</v>
      </c>
      <c r="P29" s="36"/>
      <c r="Q29" s="36" t="s">
        <v>27</v>
      </c>
      <c r="R29" s="36"/>
      <c r="S29" s="13" t="s">
        <v>28</v>
      </c>
    </row>
    <row r="30" ht="24.75" customHeight="1" spans="1:19">
      <c r="A30" s="9"/>
      <c r="B30" s="11"/>
      <c r="C30" s="15" t="s">
        <v>91</v>
      </c>
      <c r="D30" s="15"/>
      <c r="E30" s="15"/>
      <c r="F30" s="15"/>
      <c r="G30" s="15">
        <v>766</v>
      </c>
      <c r="H30" s="15">
        <v>340</v>
      </c>
      <c r="I30" s="15">
        <v>426</v>
      </c>
      <c r="J30" s="15">
        <v>43</v>
      </c>
      <c r="K30" s="39"/>
      <c r="L30" s="39"/>
      <c r="M30" s="39"/>
      <c r="N30" s="39"/>
      <c r="O30" s="39"/>
      <c r="P30" s="39"/>
      <c r="Q30" s="15"/>
      <c r="R30" s="15"/>
      <c r="S30" s="13"/>
    </row>
    <row r="31" ht="24.75" customHeight="1" spans="1:19">
      <c r="A31" s="9"/>
      <c r="B31" s="5" t="s">
        <v>92</v>
      </c>
      <c r="C31" s="13">
        <v>1</v>
      </c>
      <c r="D31" s="13" t="s">
        <v>93</v>
      </c>
      <c r="E31" s="13" t="s">
        <v>94</v>
      </c>
      <c r="F31" s="13" t="s">
        <v>25</v>
      </c>
      <c r="G31" s="13">
        <v>30</v>
      </c>
      <c r="H31" s="13">
        <v>15</v>
      </c>
      <c r="I31" s="13">
        <v>15</v>
      </c>
      <c r="J31" s="13">
        <v>2</v>
      </c>
      <c r="K31" s="36" t="s">
        <v>35</v>
      </c>
      <c r="L31" s="36"/>
      <c r="M31" s="36"/>
      <c r="N31" s="36"/>
      <c r="O31" s="36"/>
      <c r="P31" s="36"/>
      <c r="Q31" s="42" t="s">
        <v>36</v>
      </c>
      <c r="R31" s="36"/>
      <c r="S31" s="13" t="s">
        <v>95</v>
      </c>
    </row>
    <row r="32" ht="24.75" customHeight="1" spans="1:19">
      <c r="A32" s="9"/>
      <c r="B32" s="9"/>
      <c r="C32" s="13">
        <v>2</v>
      </c>
      <c r="D32" s="13" t="s">
        <v>96</v>
      </c>
      <c r="E32" s="13" t="s">
        <v>97</v>
      </c>
      <c r="F32" s="13" t="s">
        <v>25</v>
      </c>
      <c r="G32" s="13">
        <v>36</v>
      </c>
      <c r="H32" s="13">
        <v>18</v>
      </c>
      <c r="I32" s="13">
        <v>18</v>
      </c>
      <c r="J32" s="13">
        <v>2</v>
      </c>
      <c r="K32" s="36"/>
      <c r="L32" s="36" t="s">
        <v>39</v>
      </c>
      <c r="M32" s="36"/>
      <c r="N32" s="36"/>
      <c r="O32" s="36"/>
      <c r="P32" s="36"/>
      <c r="Q32" s="42" t="s">
        <v>36</v>
      </c>
      <c r="R32" s="36"/>
      <c r="S32" s="13" t="s">
        <v>95</v>
      </c>
    </row>
    <row r="33" ht="24.75" customHeight="1" spans="1:19">
      <c r="A33" s="9"/>
      <c r="B33" s="9"/>
      <c r="C33" s="13">
        <v>4</v>
      </c>
      <c r="D33" s="13" t="s">
        <v>98</v>
      </c>
      <c r="E33" s="13" t="s">
        <v>99</v>
      </c>
      <c r="F33" s="13" t="s">
        <v>42</v>
      </c>
      <c r="G33" s="13">
        <v>30</v>
      </c>
      <c r="H33" s="13">
        <v>30</v>
      </c>
      <c r="I33" s="13">
        <v>0</v>
      </c>
      <c r="J33" s="13">
        <v>2</v>
      </c>
      <c r="K33" s="36" t="s">
        <v>35</v>
      </c>
      <c r="L33" s="36"/>
      <c r="M33" s="36"/>
      <c r="N33" s="36"/>
      <c r="O33" s="36"/>
      <c r="P33" s="36"/>
      <c r="Q33" s="42" t="s">
        <v>36</v>
      </c>
      <c r="R33" s="36"/>
      <c r="S33" s="13" t="s">
        <v>100</v>
      </c>
    </row>
    <row r="34" ht="21.75" customHeight="1" spans="1:19">
      <c r="A34" s="9"/>
      <c r="B34" s="9"/>
      <c r="C34" s="13">
        <v>5</v>
      </c>
      <c r="D34" s="13" t="s">
        <v>101</v>
      </c>
      <c r="E34" s="13" t="s">
        <v>102</v>
      </c>
      <c r="F34" s="13" t="s">
        <v>42</v>
      </c>
      <c r="G34" s="13">
        <v>36</v>
      </c>
      <c r="H34" s="13">
        <v>36</v>
      </c>
      <c r="I34" s="13">
        <v>0</v>
      </c>
      <c r="J34" s="13">
        <v>2</v>
      </c>
      <c r="K34" s="36"/>
      <c r="L34" s="36" t="s">
        <v>39</v>
      </c>
      <c r="M34" s="36"/>
      <c r="N34" s="36"/>
      <c r="O34" s="36"/>
      <c r="P34" s="36"/>
      <c r="Q34" s="42" t="s">
        <v>36</v>
      </c>
      <c r="R34" s="36"/>
      <c r="S34" s="13" t="s">
        <v>100</v>
      </c>
    </row>
    <row r="35" ht="21.75" customHeight="1" spans="1:19">
      <c r="A35" s="9"/>
      <c r="B35" s="9"/>
      <c r="C35" s="13">
        <v>6</v>
      </c>
      <c r="D35" s="13" t="s">
        <v>103</v>
      </c>
      <c r="E35" s="13" t="s">
        <v>104</v>
      </c>
      <c r="F35" s="13" t="s">
        <v>25</v>
      </c>
      <c r="G35" s="13">
        <v>15</v>
      </c>
      <c r="H35" s="13">
        <v>10</v>
      </c>
      <c r="I35" s="13">
        <v>5</v>
      </c>
      <c r="J35" s="13">
        <v>1</v>
      </c>
      <c r="K35" s="36" t="s">
        <v>48</v>
      </c>
      <c r="L35" s="36"/>
      <c r="M35" s="36"/>
      <c r="N35" s="36"/>
      <c r="O35" s="36"/>
      <c r="P35" s="36"/>
      <c r="Q35" s="36" t="s">
        <v>27</v>
      </c>
      <c r="R35" s="36"/>
      <c r="S35" s="13" t="s">
        <v>28</v>
      </c>
    </row>
    <row r="36" ht="21.75" customHeight="1" spans="1:19">
      <c r="A36" s="9"/>
      <c r="B36" s="9"/>
      <c r="C36" s="13">
        <v>7</v>
      </c>
      <c r="D36" s="13" t="s">
        <v>105</v>
      </c>
      <c r="E36" s="13" t="s">
        <v>106</v>
      </c>
      <c r="F36" s="13" t="s">
        <v>25</v>
      </c>
      <c r="G36" s="13">
        <v>18</v>
      </c>
      <c r="H36" s="13">
        <v>9</v>
      </c>
      <c r="I36" s="13">
        <v>9</v>
      </c>
      <c r="J36" s="13">
        <v>1</v>
      </c>
      <c r="K36" s="36"/>
      <c r="L36" s="36" t="s">
        <v>107</v>
      </c>
      <c r="M36" s="36"/>
      <c r="N36" s="36"/>
      <c r="O36" s="36"/>
      <c r="P36" s="36"/>
      <c r="Q36" s="36" t="s">
        <v>27</v>
      </c>
      <c r="R36" s="36"/>
      <c r="S36" s="13" t="s">
        <v>28</v>
      </c>
    </row>
    <row r="37" ht="21.75" customHeight="1" spans="1:19">
      <c r="A37" s="9"/>
      <c r="B37" s="9"/>
      <c r="C37" s="13">
        <v>8</v>
      </c>
      <c r="D37" s="13" t="s">
        <v>108</v>
      </c>
      <c r="E37" s="13" t="s">
        <v>109</v>
      </c>
      <c r="F37" s="13" t="s">
        <v>42</v>
      </c>
      <c r="G37" s="13">
        <v>36</v>
      </c>
      <c r="H37" s="13">
        <v>36</v>
      </c>
      <c r="I37" s="13">
        <v>0</v>
      </c>
      <c r="J37" s="13">
        <v>2</v>
      </c>
      <c r="K37" s="36"/>
      <c r="L37" s="36"/>
      <c r="M37" s="36"/>
      <c r="N37" s="36"/>
      <c r="O37" s="36" t="s">
        <v>39</v>
      </c>
      <c r="P37" s="36"/>
      <c r="Q37" s="42" t="s">
        <v>36</v>
      </c>
      <c r="R37" s="36"/>
      <c r="S37" s="13" t="s">
        <v>110</v>
      </c>
    </row>
    <row r="38" ht="22.5" customHeight="1" spans="1:19">
      <c r="A38" s="9"/>
      <c r="B38" s="9"/>
      <c r="C38" s="13">
        <v>9</v>
      </c>
      <c r="D38" s="13" t="s">
        <v>111</v>
      </c>
      <c r="E38" s="13" t="s">
        <v>112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O38" s="36"/>
      <c r="P38" s="36"/>
      <c r="Q38" s="42" t="s">
        <v>27</v>
      </c>
      <c r="R38" s="36"/>
      <c r="S38" s="13" t="s">
        <v>113</v>
      </c>
    </row>
    <row r="39" ht="22.5" customHeight="1" spans="1:19">
      <c r="A39" s="9"/>
      <c r="B39" s="113"/>
      <c r="C39" s="13">
        <v>10</v>
      </c>
      <c r="D39" s="13" t="s">
        <v>114</v>
      </c>
      <c r="E39" s="13" t="s">
        <v>115</v>
      </c>
      <c r="F39" s="13" t="s">
        <v>25</v>
      </c>
      <c r="G39" s="13">
        <v>18</v>
      </c>
      <c r="H39" s="13">
        <v>12</v>
      </c>
      <c r="I39" s="13">
        <v>6</v>
      </c>
      <c r="J39" s="13">
        <v>1</v>
      </c>
      <c r="K39" s="36"/>
      <c r="L39" s="36"/>
      <c r="M39" s="36"/>
      <c r="N39" s="36"/>
      <c r="O39" s="36" t="s">
        <v>107</v>
      </c>
      <c r="P39" s="36"/>
      <c r="Q39" s="36" t="s">
        <v>27</v>
      </c>
      <c r="R39" s="36"/>
      <c r="S39" s="13" t="s">
        <v>28</v>
      </c>
    </row>
    <row r="40" ht="22.5" customHeight="1" spans="1:19">
      <c r="A40" s="9"/>
      <c r="B40" s="113" t="s">
        <v>116</v>
      </c>
      <c r="C40" s="13">
        <v>11</v>
      </c>
      <c r="D40" s="8" t="s">
        <v>117</v>
      </c>
      <c r="E40" s="8"/>
      <c r="F40" s="114"/>
      <c r="G40" s="13">
        <v>32</v>
      </c>
      <c r="H40" s="13">
        <v>16</v>
      </c>
      <c r="I40" s="13">
        <v>16</v>
      </c>
      <c r="J40" s="13">
        <v>2</v>
      </c>
      <c r="K40" s="36"/>
      <c r="L40" s="36"/>
      <c r="M40" s="36"/>
      <c r="N40" s="36" t="s">
        <v>39</v>
      </c>
      <c r="O40" s="36"/>
      <c r="P40" s="36"/>
      <c r="Q40" s="36" t="s">
        <v>27</v>
      </c>
      <c r="R40" s="36"/>
      <c r="S40" s="13"/>
    </row>
    <row r="41" ht="22.5" customHeight="1" spans="1:19">
      <c r="A41" s="9"/>
      <c r="B41" s="113"/>
      <c r="C41" s="19" t="s">
        <v>91</v>
      </c>
      <c r="D41" s="20"/>
      <c r="E41" s="20"/>
      <c r="F41" s="21"/>
      <c r="G41" s="115">
        <v>266</v>
      </c>
      <c r="H41" s="115">
        <v>190</v>
      </c>
      <c r="I41" s="115">
        <v>76</v>
      </c>
      <c r="J41" s="115">
        <v>16</v>
      </c>
      <c r="K41" s="52"/>
      <c r="L41" s="52"/>
      <c r="M41"/>
      <c r="N41"/>
      <c r="O41"/>
      <c r="P41"/>
      <c r="Q41" s="13"/>
      <c r="R41" s="13"/>
      <c r="S41" s="44"/>
    </row>
    <row r="42" ht="22.5" customHeight="1" spans="1:19">
      <c r="A42" s="11"/>
      <c r="B42" s="19" t="s">
        <v>118</v>
      </c>
      <c r="C42" s="20"/>
      <c r="D42" s="20"/>
      <c r="E42" s="20"/>
      <c r="F42" s="21"/>
      <c r="G42" s="23">
        <v>1032</v>
      </c>
      <c r="H42" s="23">
        <v>530</v>
      </c>
      <c r="I42" s="23">
        <v>502</v>
      </c>
      <c r="J42" s="23">
        <v>59</v>
      </c>
      <c r="K42" s="93"/>
      <c r="L42" s="93"/>
      <c r="M42" s="93"/>
      <c r="N42" s="93"/>
      <c r="O42" s="93"/>
      <c r="P42" s="93"/>
      <c r="Q42" s="15"/>
      <c r="R42" s="15"/>
      <c r="S42" s="44"/>
    </row>
    <row r="43" ht="22.5" customHeight="1" spans="1:19">
      <c r="A43" s="116"/>
      <c r="B43" s="116"/>
      <c r="C43" s="116"/>
      <c r="D43" s="25" t="s">
        <v>119</v>
      </c>
      <c r="E43" s="25"/>
      <c r="F43" s="25"/>
      <c r="G43" s="25"/>
      <c r="H43" s="25"/>
      <c r="I43" s="25"/>
      <c r="J43" s="25"/>
      <c r="K43" s="25"/>
      <c r="L43" s="25"/>
      <c r="M43" s="25" t="s">
        <v>120</v>
      </c>
      <c r="N43" s="25"/>
      <c r="O43" s="25"/>
      <c r="P43" s="47"/>
      <c r="Q43"/>
      <c r="R43"/>
      <c r="S43" s="124"/>
    </row>
    <row r="44" ht="27.75" customHeight="1" spans="1:19">
      <c r="A44" s="26" t="s">
        <v>121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</row>
    <row r="45" ht="24" customHeight="1"/>
    <row r="46" ht="19.5" customHeight="1"/>
    <row r="47" ht="24" customHeight="1"/>
    <row r="48" ht="41.25" customHeight="1"/>
  </sheetData>
  <mergeCells count="30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1:F41"/>
    <mergeCell ref="B42:F42"/>
    <mergeCell ref="D43:L43"/>
    <mergeCell ref="M43:O43"/>
    <mergeCell ref="A44:S44"/>
    <mergeCell ref="A3:A6"/>
    <mergeCell ref="A7:A42"/>
    <mergeCell ref="B3:B6"/>
    <mergeCell ref="B7:B30"/>
    <mergeCell ref="B31:B38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E8" sqref="A1:H15"/>
    </sheetView>
  </sheetViews>
  <sheetFormatPr defaultColWidth="9" defaultRowHeight="13.5" outlineLevelCol="7"/>
  <cols>
    <col min="1" max="16384" width="9" style="98"/>
  </cols>
  <sheetData>
    <row r="1" ht="14.25" spans="1:8">
      <c r="A1" s="99" t="s">
        <v>122</v>
      </c>
      <c r="B1" s="99"/>
      <c r="C1" s="99"/>
      <c r="D1" s="99"/>
      <c r="E1" s="99"/>
      <c r="F1" s="99"/>
      <c r="G1" s="99"/>
      <c r="H1" s="99"/>
    </row>
    <row r="2" ht="27" spans="1:8">
      <c r="A2" s="100" t="s">
        <v>123</v>
      </c>
      <c r="B2" s="100"/>
      <c r="C2" s="100"/>
      <c r="D2" s="100" t="s">
        <v>124</v>
      </c>
      <c r="E2" s="101" t="s">
        <v>125</v>
      </c>
      <c r="F2" s="100" t="s">
        <v>9</v>
      </c>
      <c r="G2" s="101" t="s">
        <v>125</v>
      </c>
      <c r="H2" s="100" t="s">
        <v>13</v>
      </c>
    </row>
    <row r="3" spans="1:8">
      <c r="A3" s="102" t="s">
        <v>126</v>
      </c>
      <c r="B3" s="100" t="s">
        <v>127</v>
      </c>
      <c r="C3" s="100" t="s">
        <v>128</v>
      </c>
      <c r="D3" s="100">
        <v>340</v>
      </c>
      <c r="E3" s="103">
        <f>D3/SUM($D$3:$D$10)</f>
        <v>0.129081245254366</v>
      </c>
      <c r="F3" s="102">
        <f>'[1]附件1 综合素质课教学进程表'!J30</f>
        <v>43</v>
      </c>
      <c r="G3" s="104">
        <f>F3/SUM($F$3:$F$10)</f>
        <v>0.286666666666667</v>
      </c>
      <c r="H3" s="100"/>
    </row>
    <row r="4" spans="1:8">
      <c r="A4" s="105"/>
      <c r="B4" s="100"/>
      <c r="C4" s="100" t="s">
        <v>16</v>
      </c>
      <c r="D4" s="100">
        <f>'[1]附件1 综合素质课教学进程表'!I30</f>
        <v>426</v>
      </c>
      <c r="E4" s="103">
        <f>D4/SUM($D$3:$D$10)</f>
        <v>0.161731207289294</v>
      </c>
      <c r="F4" s="106"/>
      <c r="G4" s="106"/>
      <c r="H4" s="100"/>
    </row>
    <row r="5" spans="1:8">
      <c r="A5" s="105"/>
      <c r="B5" s="100" t="s">
        <v>129</v>
      </c>
      <c r="C5" s="100" t="s">
        <v>128</v>
      </c>
      <c r="D5" s="100">
        <v>430</v>
      </c>
      <c r="E5" s="103">
        <f>D5/SUM($D$3:$D$10)</f>
        <v>0.163249810174639</v>
      </c>
      <c r="F5" s="102">
        <v>73</v>
      </c>
      <c r="G5" s="104">
        <f>F5/SUM($F$3:$F$10)</f>
        <v>0.486666666666667</v>
      </c>
      <c r="H5" s="100"/>
    </row>
    <row r="6" spans="1:8">
      <c r="A6" s="106"/>
      <c r="B6" s="100"/>
      <c r="C6" s="100" t="s">
        <v>16</v>
      </c>
      <c r="D6" s="100">
        <v>848</v>
      </c>
      <c r="E6" s="103">
        <f>D6/SUM($D$3:$D$10)</f>
        <v>0.321943811693242</v>
      </c>
      <c r="F6" s="106"/>
      <c r="G6" s="106"/>
      <c r="H6" s="100"/>
    </row>
    <row r="7" spans="1:8">
      <c r="A7" s="102" t="s">
        <v>92</v>
      </c>
      <c r="B7" s="100" t="s">
        <v>127</v>
      </c>
      <c r="C7" s="100" t="s">
        <v>128</v>
      </c>
      <c r="D7" s="100">
        <v>190</v>
      </c>
      <c r="E7" s="103">
        <f>D7/SUM($D$3:$D$10)</f>
        <v>0.0721336370539104</v>
      </c>
      <c r="F7" s="102">
        <v>16</v>
      </c>
      <c r="G7" s="104">
        <f>F7/SUM($F$3:$F$10)</f>
        <v>0.106666666666667</v>
      </c>
      <c r="H7" s="100"/>
    </row>
    <row r="8" spans="1:8">
      <c r="A8" s="105"/>
      <c r="B8" s="100"/>
      <c r="C8" s="100" t="s">
        <v>16</v>
      </c>
      <c r="D8" s="100">
        <v>76</v>
      </c>
      <c r="E8" s="103">
        <f>D8/SUM($D$3:$D$10)</f>
        <v>0.0288534548215642</v>
      </c>
      <c r="F8" s="106"/>
      <c r="G8" s="106"/>
      <c r="H8" s="100"/>
    </row>
    <row r="9" spans="1:8">
      <c r="A9" s="105"/>
      <c r="B9" s="100" t="s">
        <v>129</v>
      </c>
      <c r="C9" s="100" t="s">
        <v>128</v>
      </c>
      <c r="D9" s="100">
        <v>24</v>
      </c>
      <c r="E9" s="103">
        <f>D9/SUM($D$3:$D$10)</f>
        <v>0.00911161731207289</v>
      </c>
      <c r="F9" s="102">
        <v>18</v>
      </c>
      <c r="G9" s="104">
        <f>F9/SUM($F$3:$F$10)</f>
        <v>0.12</v>
      </c>
      <c r="H9" s="100"/>
    </row>
    <row r="10" spans="1:8">
      <c r="A10" s="106"/>
      <c r="B10" s="100"/>
      <c r="C10" s="100" t="s">
        <v>16</v>
      </c>
      <c r="D10" s="100">
        <v>300</v>
      </c>
      <c r="E10" s="103">
        <f>D10/SUM($D$3:$D$10)</f>
        <v>0.113895216400911</v>
      </c>
      <c r="F10" s="106"/>
      <c r="G10" s="106"/>
      <c r="H10" s="100"/>
    </row>
    <row r="11" spans="1:8">
      <c r="A11" s="100" t="s">
        <v>118</v>
      </c>
      <c r="B11" s="100"/>
      <c r="C11" s="100"/>
      <c r="D11" s="100">
        <v>2634</v>
      </c>
      <c r="E11" s="100"/>
      <c r="F11" s="100">
        <v>150</v>
      </c>
      <c r="G11" s="100"/>
      <c r="H11" s="100"/>
    </row>
    <row r="12" spans="1:8">
      <c r="A12" s="100" t="s">
        <v>130</v>
      </c>
      <c r="B12" s="100"/>
      <c r="C12" s="100" t="s">
        <v>131</v>
      </c>
      <c r="D12" s="100">
        <v>984</v>
      </c>
      <c r="E12" s="107">
        <v>0.3736</v>
      </c>
      <c r="F12" s="108"/>
      <c r="G12" s="109"/>
      <c r="H12" s="100"/>
    </row>
    <row r="13" spans="1:8">
      <c r="A13" s="100"/>
      <c r="B13" s="100"/>
      <c r="C13" s="100" t="s">
        <v>132</v>
      </c>
      <c r="D13" s="100">
        <v>1650</v>
      </c>
      <c r="E13" s="107">
        <v>0.6264</v>
      </c>
      <c r="F13" s="108"/>
      <c r="G13" s="109"/>
      <c r="H13" s="100"/>
    </row>
    <row r="14" spans="1:8">
      <c r="A14" s="100" t="s">
        <v>133</v>
      </c>
      <c r="B14" s="100"/>
      <c r="C14" s="100"/>
      <c r="D14" s="100">
        <v>2634</v>
      </c>
      <c r="E14" s="100"/>
      <c r="F14" s="100"/>
      <c r="G14" s="100"/>
      <c r="H14" s="100"/>
    </row>
    <row r="15" spans="6:8">
      <c r="F15" s="110" t="s">
        <v>134</v>
      </c>
      <c r="G15" s="111"/>
      <c r="H15" s="111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35"/>
  <sheetViews>
    <sheetView tabSelected="1" zoomScale="90" zoomScaleNormal="90" workbookViewId="0">
      <selection activeCell="W8" sqref="W8"/>
    </sheetView>
  </sheetViews>
  <sheetFormatPr defaultColWidth="9" defaultRowHeight="13.5"/>
  <cols>
    <col min="1" max="1" width="2.375" customWidth="1"/>
    <col min="2" max="2" width="3.25" customWidth="1"/>
    <col min="3" max="3" width="3.125" customWidth="1"/>
    <col min="4" max="4" width="25.4166666666667" customWidth="1"/>
    <col min="5" max="5" width="12.9416666666667" customWidth="1"/>
    <col min="6" max="6" width="6.46666666666667" customWidth="1"/>
    <col min="7" max="9" width="4.875" customWidth="1"/>
    <col min="10" max="10" width="4.71666666666667" customWidth="1"/>
    <col min="11" max="16" width="4.5" style="47" customWidth="1"/>
    <col min="17" max="18" width="2.5" customWidth="1"/>
    <col min="19" max="19" width="4.4" customWidth="1"/>
  </cols>
  <sheetData>
    <row r="1" ht="18.75" spans="1:19">
      <c r="A1" s="2" t="s">
        <v>135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9"/>
      <c r="L2" s="83"/>
      <c r="M2" s="83"/>
      <c r="N2" s="29" t="s">
        <v>136</v>
      </c>
      <c r="O2" s="30"/>
      <c r="P2" s="30"/>
      <c r="Q2" s="30"/>
      <c r="R2" s="30"/>
      <c r="S2" s="30"/>
    </row>
    <row r="3" spans="1:19">
      <c r="A3" s="13" t="s">
        <v>2</v>
      </c>
      <c r="B3" s="13" t="s">
        <v>3</v>
      </c>
      <c r="C3" s="13" t="s">
        <v>4</v>
      </c>
      <c r="D3" s="51" t="s">
        <v>5</v>
      </c>
      <c r="E3" s="51" t="s">
        <v>6</v>
      </c>
      <c r="F3" s="13" t="s">
        <v>7</v>
      </c>
      <c r="G3" s="13" t="s">
        <v>8</v>
      </c>
      <c r="H3" s="13"/>
      <c r="I3" s="13"/>
      <c r="J3" s="13" t="s">
        <v>9</v>
      </c>
      <c r="K3" s="52" t="s">
        <v>10</v>
      </c>
      <c r="L3" s="52"/>
      <c r="M3" s="52"/>
      <c r="N3" s="52"/>
      <c r="O3" s="52"/>
      <c r="P3" s="52"/>
      <c r="Q3" s="54" t="s">
        <v>11</v>
      </c>
      <c r="R3" s="54" t="s">
        <v>137</v>
      </c>
      <c r="S3" s="13" t="s">
        <v>13</v>
      </c>
    </row>
    <row r="4" spans="1:19">
      <c r="A4" s="13"/>
      <c r="B4" s="13"/>
      <c r="C4" s="13"/>
      <c r="D4" s="51"/>
      <c r="E4" s="51"/>
      <c r="F4" s="13"/>
      <c r="G4" s="13" t="s">
        <v>14</v>
      </c>
      <c r="H4" s="13" t="s">
        <v>15</v>
      </c>
      <c r="I4" s="13" t="s">
        <v>16</v>
      </c>
      <c r="J4" s="13"/>
      <c r="K4" s="52" t="s">
        <v>17</v>
      </c>
      <c r="L4" s="52"/>
      <c r="M4" s="52" t="s">
        <v>18</v>
      </c>
      <c r="N4" s="52"/>
      <c r="O4" s="52" t="s">
        <v>19</v>
      </c>
      <c r="P4" s="52"/>
      <c r="Q4" s="54"/>
      <c r="R4" s="54"/>
      <c r="S4" s="13"/>
    </row>
    <row r="5" spans="1:19">
      <c r="A5" s="13"/>
      <c r="B5" s="13"/>
      <c r="C5" s="13"/>
      <c r="D5" s="51"/>
      <c r="E5" s="51"/>
      <c r="F5" s="13"/>
      <c r="G5" s="13"/>
      <c r="H5" s="13"/>
      <c r="I5" s="13"/>
      <c r="J5" s="13"/>
      <c r="K5" s="52">
        <v>1</v>
      </c>
      <c r="L5" s="52">
        <v>2</v>
      </c>
      <c r="M5" s="52">
        <v>3</v>
      </c>
      <c r="N5" s="52">
        <v>4</v>
      </c>
      <c r="O5" s="52">
        <v>5</v>
      </c>
      <c r="P5" s="52">
        <v>6</v>
      </c>
      <c r="Q5" s="54"/>
      <c r="R5" s="54"/>
      <c r="S5" s="13"/>
    </row>
    <row r="6" spans="1:19">
      <c r="A6" s="13"/>
      <c r="B6" s="13"/>
      <c r="C6" s="13"/>
      <c r="D6" s="51"/>
      <c r="E6" s="51"/>
      <c r="F6" s="13"/>
      <c r="G6" s="13"/>
      <c r="H6" s="13"/>
      <c r="I6" s="13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54"/>
      <c r="R6" s="54"/>
      <c r="S6" s="13"/>
    </row>
    <row r="7" ht="28" customHeight="1" spans="1:19">
      <c r="A7" s="13" t="s">
        <v>129</v>
      </c>
      <c r="B7" s="13" t="s">
        <v>22</v>
      </c>
      <c r="C7" s="13">
        <v>1</v>
      </c>
      <c r="D7" s="86" t="s">
        <v>138</v>
      </c>
      <c r="E7" s="86" t="s">
        <v>139</v>
      </c>
      <c r="F7" s="86" t="s">
        <v>42</v>
      </c>
      <c r="G7" s="86">
        <v>30</v>
      </c>
      <c r="H7" s="86">
        <v>26</v>
      </c>
      <c r="I7" s="86">
        <v>4</v>
      </c>
      <c r="J7" s="86">
        <v>2</v>
      </c>
      <c r="K7" s="86" t="s">
        <v>35</v>
      </c>
      <c r="L7" s="86"/>
      <c r="M7" s="86"/>
      <c r="N7" s="86"/>
      <c r="O7" s="86"/>
      <c r="P7" s="13"/>
      <c r="Q7" s="13" t="s">
        <v>36</v>
      </c>
      <c r="R7" s="13"/>
      <c r="S7" s="13"/>
    </row>
    <row r="8" ht="30" customHeight="1" spans="1:19">
      <c r="A8" s="13"/>
      <c r="B8" s="13"/>
      <c r="C8" s="13">
        <v>2</v>
      </c>
      <c r="D8" s="86" t="s">
        <v>140</v>
      </c>
      <c r="E8" s="86" t="s">
        <v>141</v>
      </c>
      <c r="F8" s="86" t="s">
        <v>42</v>
      </c>
      <c r="G8" s="86">
        <v>36</v>
      </c>
      <c r="H8" s="86">
        <v>30</v>
      </c>
      <c r="I8" s="86">
        <v>6</v>
      </c>
      <c r="J8" s="86">
        <v>2</v>
      </c>
      <c r="K8" s="86"/>
      <c r="L8" s="86"/>
      <c r="M8" s="86" t="s">
        <v>39</v>
      </c>
      <c r="N8" s="86"/>
      <c r="O8" s="86"/>
      <c r="P8" s="13"/>
      <c r="Q8" s="42" t="s">
        <v>36</v>
      </c>
      <c r="R8" s="13"/>
      <c r="S8" s="13"/>
    </row>
    <row r="9" ht="30" customHeight="1" spans="1:19">
      <c r="A9" s="13"/>
      <c r="B9" s="13"/>
      <c r="C9" s="13">
        <v>3</v>
      </c>
      <c r="D9" s="86" t="s">
        <v>142</v>
      </c>
      <c r="E9" s="86" t="s">
        <v>143</v>
      </c>
      <c r="F9" s="86" t="s">
        <v>25</v>
      </c>
      <c r="G9" s="86">
        <v>30</v>
      </c>
      <c r="H9" s="86">
        <v>10</v>
      </c>
      <c r="I9" s="86">
        <v>20</v>
      </c>
      <c r="J9" s="86">
        <v>2</v>
      </c>
      <c r="K9" s="86" t="s">
        <v>35</v>
      </c>
      <c r="L9" s="86"/>
      <c r="M9" s="86"/>
      <c r="N9" s="86"/>
      <c r="O9" s="86"/>
      <c r="P9" s="13"/>
      <c r="Q9" s="36" t="s">
        <v>27</v>
      </c>
      <c r="R9" s="36"/>
      <c r="S9" s="13"/>
    </row>
    <row r="10" ht="30" customHeight="1" spans="1:19">
      <c r="A10" s="13"/>
      <c r="B10" s="13"/>
      <c r="C10" s="13">
        <v>4</v>
      </c>
      <c r="D10" s="86" t="s">
        <v>144</v>
      </c>
      <c r="E10" s="86" t="s">
        <v>145</v>
      </c>
      <c r="F10" s="86" t="s">
        <v>25</v>
      </c>
      <c r="G10" s="86">
        <v>30</v>
      </c>
      <c r="H10" s="86">
        <v>10</v>
      </c>
      <c r="I10" s="86">
        <v>20</v>
      </c>
      <c r="J10" s="86">
        <v>2</v>
      </c>
      <c r="K10" s="86" t="s">
        <v>35</v>
      </c>
      <c r="L10" s="86"/>
      <c r="M10" s="86"/>
      <c r="N10" s="86"/>
      <c r="O10" s="86"/>
      <c r="P10" s="13"/>
      <c r="Q10" s="36" t="s">
        <v>27</v>
      </c>
      <c r="R10" s="36"/>
      <c r="S10" s="13"/>
    </row>
    <row r="11" ht="30" customHeight="1" spans="1:19">
      <c r="A11" s="13"/>
      <c r="B11" s="13"/>
      <c r="C11" s="13">
        <v>5</v>
      </c>
      <c r="D11" s="86" t="s">
        <v>146</v>
      </c>
      <c r="E11" s="86" t="s">
        <v>147</v>
      </c>
      <c r="F11" s="86" t="s">
        <v>25</v>
      </c>
      <c r="G11" s="86">
        <v>120</v>
      </c>
      <c r="H11" s="86">
        <v>40</v>
      </c>
      <c r="I11" s="86">
        <v>80</v>
      </c>
      <c r="J11" s="86">
        <v>7</v>
      </c>
      <c r="K11" s="86" t="s">
        <v>148</v>
      </c>
      <c r="L11" s="86"/>
      <c r="M11" s="86"/>
      <c r="N11" s="86"/>
      <c r="O11" s="86"/>
      <c r="P11" s="13"/>
      <c r="Q11" s="36" t="s">
        <v>27</v>
      </c>
      <c r="R11" s="36"/>
      <c r="S11" s="13"/>
    </row>
    <row r="12" ht="33" customHeight="1" spans="1:19">
      <c r="A12" s="13"/>
      <c r="B12" s="13"/>
      <c r="C12" s="13">
        <v>6</v>
      </c>
      <c r="D12" s="86" t="s">
        <v>149</v>
      </c>
      <c r="E12" s="86" t="s">
        <v>150</v>
      </c>
      <c r="F12" s="86" t="s">
        <v>25</v>
      </c>
      <c r="G12" s="86">
        <v>30</v>
      </c>
      <c r="H12" s="86">
        <v>10</v>
      </c>
      <c r="I12" s="86">
        <v>20</v>
      </c>
      <c r="J12" s="86">
        <v>2</v>
      </c>
      <c r="K12" s="86" t="s">
        <v>35</v>
      </c>
      <c r="L12" s="86"/>
      <c r="M12" s="86"/>
      <c r="N12" s="86"/>
      <c r="O12" s="86"/>
      <c r="P12" s="13"/>
      <c r="Q12" s="36" t="s">
        <v>27</v>
      </c>
      <c r="R12" s="36"/>
      <c r="S12" s="13"/>
    </row>
    <row r="13" ht="33" customHeight="1" spans="1:19">
      <c r="A13" s="13"/>
      <c r="B13" s="13"/>
      <c r="C13" s="13">
        <v>7</v>
      </c>
      <c r="D13" s="86" t="s">
        <v>151</v>
      </c>
      <c r="E13" s="86" t="s">
        <v>152</v>
      </c>
      <c r="F13" s="86" t="s">
        <v>25</v>
      </c>
      <c r="G13" s="86">
        <v>30</v>
      </c>
      <c r="H13" s="86">
        <v>10</v>
      </c>
      <c r="I13" s="86">
        <v>20</v>
      </c>
      <c r="J13" s="86">
        <v>2</v>
      </c>
      <c r="K13" s="86" t="s">
        <v>35</v>
      </c>
      <c r="L13" s="86"/>
      <c r="M13" s="86"/>
      <c r="N13" s="86"/>
      <c r="O13" s="86"/>
      <c r="P13" s="13"/>
      <c r="Q13" s="36" t="s">
        <v>27</v>
      </c>
      <c r="R13" s="36"/>
      <c r="S13" s="13"/>
    </row>
    <row r="14" ht="33" customHeight="1" spans="1:19">
      <c r="A14" s="13"/>
      <c r="B14" s="13"/>
      <c r="C14" s="13">
        <v>8</v>
      </c>
      <c r="D14" s="86" t="s">
        <v>153</v>
      </c>
      <c r="E14" s="86" t="s">
        <v>154</v>
      </c>
      <c r="F14" s="86" t="s">
        <v>25</v>
      </c>
      <c r="G14" s="86">
        <v>36</v>
      </c>
      <c r="H14" s="86">
        <v>18</v>
      </c>
      <c r="I14" s="86">
        <v>18</v>
      </c>
      <c r="J14" s="86">
        <v>2</v>
      </c>
      <c r="K14" s="86"/>
      <c r="L14" s="86" t="s">
        <v>39</v>
      </c>
      <c r="M14" s="86"/>
      <c r="N14" s="86"/>
      <c r="O14" s="86"/>
      <c r="P14" s="13"/>
      <c r="Q14" s="36" t="s">
        <v>27</v>
      </c>
      <c r="R14" s="36"/>
      <c r="S14" s="13"/>
    </row>
    <row r="15" ht="33" customHeight="1" spans="1:19">
      <c r="A15" s="13"/>
      <c r="B15" s="13"/>
      <c r="C15" s="13">
        <v>9</v>
      </c>
      <c r="D15" s="86" t="s">
        <v>155</v>
      </c>
      <c r="E15" s="86" t="s">
        <v>156</v>
      </c>
      <c r="F15" s="86" t="s">
        <v>25</v>
      </c>
      <c r="G15" s="86">
        <v>72</v>
      </c>
      <c r="H15" s="86">
        <v>22</v>
      </c>
      <c r="I15" s="86">
        <v>50</v>
      </c>
      <c r="J15" s="86">
        <v>4</v>
      </c>
      <c r="K15" s="86"/>
      <c r="L15" s="86" t="s">
        <v>157</v>
      </c>
      <c r="M15" s="86"/>
      <c r="N15" s="86"/>
      <c r="O15" s="86"/>
      <c r="P15" s="13"/>
      <c r="Q15" s="36" t="s">
        <v>27</v>
      </c>
      <c r="R15" s="36"/>
      <c r="S15" s="13"/>
    </row>
    <row r="16" ht="33" customHeight="1" spans="1:19">
      <c r="A16" s="13"/>
      <c r="B16" s="13"/>
      <c r="C16" s="13">
        <v>10</v>
      </c>
      <c r="D16" s="86" t="s">
        <v>158</v>
      </c>
      <c r="E16" s="86" t="s">
        <v>159</v>
      </c>
      <c r="F16" s="86" t="s">
        <v>25</v>
      </c>
      <c r="G16" s="86">
        <v>72</v>
      </c>
      <c r="H16" s="86">
        <v>22</v>
      </c>
      <c r="I16" s="86">
        <v>50</v>
      </c>
      <c r="J16" s="86">
        <v>4</v>
      </c>
      <c r="K16" s="86"/>
      <c r="L16" s="86" t="s">
        <v>157</v>
      </c>
      <c r="M16" s="86"/>
      <c r="N16" s="86"/>
      <c r="O16" s="86"/>
      <c r="P16" s="13"/>
      <c r="Q16" s="36" t="s">
        <v>27</v>
      </c>
      <c r="R16" s="36"/>
      <c r="S16" s="13"/>
    </row>
    <row r="17" ht="33" customHeight="1" spans="1:19">
      <c r="A17" s="13"/>
      <c r="B17" s="13"/>
      <c r="C17" s="13">
        <v>11</v>
      </c>
      <c r="D17" s="86" t="s">
        <v>160</v>
      </c>
      <c r="E17" s="86" t="s">
        <v>161</v>
      </c>
      <c r="F17" s="86" t="s">
        <v>25</v>
      </c>
      <c r="G17" s="86">
        <v>72</v>
      </c>
      <c r="H17" s="86">
        <v>22</v>
      </c>
      <c r="I17" s="86">
        <v>50</v>
      </c>
      <c r="J17" s="86">
        <v>4</v>
      </c>
      <c r="K17" s="86"/>
      <c r="L17" s="86" t="s">
        <v>157</v>
      </c>
      <c r="M17" s="86"/>
      <c r="N17" s="86"/>
      <c r="O17" s="86"/>
      <c r="P17" s="13"/>
      <c r="Q17" s="36" t="s">
        <v>27</v>
      </c>
      <c r="R17" s="36"/>
      <c r="S17" s="13"/>
    </row>
    <row r="18" ht="33" customHeight="1" spans="1:19">
      <c r="A18" s="13"/>
      <c r="B18" s="13"/>
      <c r="C18" s="13">
        <v>12</v>
      </c>
      <c r="D18" s="86" t="s">
        <v>162</v>
      </c>
      <c r="E18" s="86" t="s">
        <v>163</v>
      </c>
      <c r="F18" s="86" t="s">
        <v>25</v>
      </c>
      <c r="G18" s="86">
        <v>72</v>
      </c>
      <c r="H18" s="86">
        <v>22</v>
      </c>
      <c r="I18" s="86">
        <v>50</v>
      </c>
      <c r="J18" s="86">
        <v>4</v>
      </c>
      <c r="K18" s="86"/>
      <c r="L18" s="86" t="s">
        <v>157</v>
      </c>
      <c r="M18" s="86"/>
      <c r="N18" s="86"/>
      <c r="O18" s="86"/>
      <c r="P18" s="13"/>
      <c r="Q18" s="36" t="s">
        <v>27</v>
      </c>
      <c r="R18" s="36"/>
      <c r="S18" s="13"/>
    </row>
    <row r="19" ht="33" customHeight="1" spans="1:19">
      <c r="A19" s="13"/>
      <c r="B19" s="13"/>
      <c r="C19" s="13">
        <v>13</v>
      </c>
      <c r="D19" s="86" t="s">
        <v>164</v>
      </c>
      <c r="E19" s="86" t="s">
        <v>165</v>
      </c>
      <c r="F19" s="86" t="s">
        <v>25</v>
      </c>
      <c r="G19" s="86">
        <v>72</v>
      </c>
      <c r="H19" s="86">
        <v>22</v>
      </c>
      <c r="I19" s="86">
        <v>50</v>
      </c>
      <c r="J19" s="86">
        <v>4</v>
      </c>
      <c r="K19" s="86"/>
      <c r="L19" s="86"/>
      <c r="M19" s="86" t="s">
        <v>157</v>
      </c>
      <c r="N19" s="86"/>
      <c r="O19" s="86"/>
      <c r="P19" s="13"/>
      <c r="Q19" s="36" t="s">
        <v>27</v>
      </c>
      <c r="R19" s="36"/>
      <c r="S19" s="13"/>
    </row>
    <row r="20" ht="33" customHeight="1" spans="1:19">
      <c r="A20" s="13"/>
      <c r="B20" s="13"/>
      <c r="C20" s="13">
        <v>14</v>
      </c>
      <c r="D20" s="86" t="s">
        <v>166</v>
      </c>
      <c r="E20" s="86" t="s">
        <v>167</v>
      </c>
      <c r="F20" s="86" t="s">
        <v>25</v>
      </c>
      <c r="G20" s="86">
        <v>72</v>
      </c>
      <c r="H20" s="86">
        <v>22</v>
      </c>
      <c r="I20" s="86">
        <v>50</v>
      </c>
      <c r="J20" s="86">
        <v>4</v>
      </c>
      <c r="K20" s="86"/>
      <c r="L20" s="86"/>
      <c r="M20" s="86" t="s">
        <v>157</v>
      </c>
      <c r="N20" s="86"/>
      <c r="O20" s="86"/>
      <c r="P20" s="13"/>
      <c r="Q20" s="36" t="s">
        <v>27</v>
      </c>
      <c r="R20" s="36"/>
      <c r="S20" s="13"/>
    </row>
    <row r="21" ht="33" customHeight="1" spans="1:19">
      <c r="A21" s="13"/>
      <c r="B21" s="13"/>
      <c r="C21" s="13">
        <v>15</v>
      </c>
      <c r="D21" s="86" t="s">
        <v>168</v>
      </c>
      <c r="E21" s="86" t="s">
        <v>169</v>
      </c>
      <c r="F21" s="86" t="s">
        <v>25</v>
      </c>
      <c r="G21" s="86">
        <v>90</v>
      </c>
      <c r="H21" s="86">
        <v>20</v>
      </c>
      <c r="I21" s="86">
        <v>70</v>
      </c>
      <c r="J21" s="86">
        <v>5</v>
      </c>
      <c r="K21" s="86"/>
      <c r="L21" s="86"/>
      <c r="M21" s="86" t="s">
        <v>170</v>
      </c>
      <c r="N21" s="86"/>
      <c r="O21" s="86"/>
      <c r="P21" s="13"/>
      <c r="Q21" s="36" t="s">
        <v>27</v>
      </c>
      <c r="R21" s="36"/>
      <c r="S21" s="13"/>
    </row>
    <row r="22" ht="33" customHeight="1" spans="1:19">
      <c r="A22" s="13"/>
      <c r="B22" s="13"/>
      <c r="C22" s="13">
        <v>16</v>
      </c>
      <c r="D22" s="86" t="s">
        <v>171</v>
      </c>
      <c r="E22" s="86" t="s">
        <v>172</v>
      </c>
      <c r="F22" s="86" t="s">
        <v>25</v>
      </c>
      <c r="G22" s="86">
        <v>90</v>
      </c>
      <c r="H22" s="86">
        <v>20</v>
      </c>
      <c r="I22" s="86">
        <v>70</v>
      </c>
      <c r="J22" s="86">
        <v>5</v>
      </c>
      <c r="K22" s="86"/>
      <c r="L22" s="86"/>
      <c r="M22" s="86" t="s">
        <v>170</v>
      </c>
      <c r="N22" s="86"/>
      <c r="O22" s="86"/>
      <c r="P22" s="13"/>
      <c r="Q22" s="36" t="s">
        <v>27</v>
      </c>
      <c r="R22" s="36"/>
      <c r="S22" s="13"/>
    </row>
    <row r="23" ht="33" customHeight="1" spans="1:19">
      <c r="A23" s="13"/>
      <c r="B23" s="13"/>
      <c r="C23" s="13">
        <v>17</v>
      </c>
      <c r="D23" s="86" t="s">
        <v>173</v>
      </c>
      <c r="E23" s="86" t="s">
        <v>174</v>
      </c>
      <c r="F23" s="86" t="s">
        <v>25</v>
      </c>
      <c r="G23" s="86">
        <v>36</v>
      </c>
      <c r="H23" s="86">
        <v>26</v>
      </c>
      <c r="I23" s="86">
        <v>10</v>
      </c>
      <c r="J23" s="86">
        <v>2</v>
      </c>
      <c r="K23" s="86"/>
      <c r="L23" s="86"/>
      <c r="M23" s="86"/>
      <c r="N23" s="86" t="s">
        <v>39</v>
      </c>
      <c r="O23" s="86"/>
      <c r="P23" s="13"/>
      <c r="Q23" s="36" t="s">
        <v>27</v>
      </c>
      <c r="R23" s="36"/>
      <c r="S23" s="13"/>
    </row>
    <row r="24" ht="34" customHeight="1" spans="1:19">
      <c r="A24" s="13"/>
      <c r="B24" s="13"/>
      <c r="C24" s="13">
        <v>18</v>
      </c>
      <c r="D24" s="86" t="s">
        <v>175</v>
      </c>
      <c r="E24" s="86" t="s">
        <v>176</v>
      </c>
      <c r="F24" s="86" t="s">
        <v>25</v>
      </c>
      <c r="G24" s="86">
        <v>108</v>
      </c>
      <c r="H24" s="86">
        <v>28</v>
      </c>
      <c r="I24" s="86">
        <v>80</v>
      </c>
      <c r="J24" s="86">
        <v>6</v>
      </c>
      <c r="K24" s="86"/>
      <c r="L24" s="86"/>
      <c r="M24" s="86"/>
      <c r="N24" s="86" t="s">
        <v>177</v>
      </c>
      <c r="O24" s="86"/>
      <c r="P24" s="13"/>
      <c r="Q24" s="36" t="s">
        <v>27</v>
      </c>
      <c r="R24" s="15"/>
      <c r="S24" s="13"/>
    </row>
    <row r="25" ht="34" customHeight="1" spans="1:19">
      <c r="A25" s="13"/>
      <c r="B25" s="13"/>
      <c r="C25" s="13">
        <v>19</v>
      </c>
      <c r="D25" s="86" t="s">
        <v>178</v>
      </c>
      <c r="E25" s="86" t="s">
        <v>179</v>
      </c>
      <c r="F25" s="86" t="s">
        <v>25</v>
      </c>
      <c r="G25" s="86">
        <v>108</v>
      </c>
      <c r="H25" s="86">
        <v>28</v>
      </c>
      <c r="I25" s="86">
        <v>80</v>
      </c>
      <c r="J25" s="86">
        <v>6</v>
      </c>
      <c r="K25" s="86"/>
      <c r="L25" s="86"/>
      <c r="M25" s="86"/>
      <c r="N25" s="86" t="s">
        <v>177</v>
      </c>
      <c r="O25" s="86"/>
      <c r="P25" s="13"/>
      <c r="Q25" s="36" t="s">
        <v>27</v>
      </c>
      <c r="R25" s="15"/>
      <c r="S25" s="13"/>
    </row>
    <row r="26" ht="34" customHeight="1" spans="1:19">
      <c r="A26" s="13"/>
      <c r="B26" s="13"/>
      <c r="C26" s="13">
        <v>20</v>
      </c>
      <c r="D26" s="86" t="s">
        <v>180</v>
      </c>
      <c r="E26" s="86" t="s">
        <v>181</v>
      </c>
      <c r="F26" s="86" t="s">
        <v>25</v>
      </c>
      <c r="G26" s="86">
        <v>72</v>
      </c>
      <c r="H26" s="86">
        <v>22</v>
      </c>
      <c r="I26" s="86">
        <v>50</v>
      </c>
      <c r="J26" s="86">
        <v>4</v>
      </c>
      <c r="K26" s="86"/>
      <c r="L26" s="86"/>
      <c r="M26" s="86"/>
      <c r="N26" s="86" t="s">
        <v>157</v>
      </c>
      <c r="O26" s="86"/>
      <c r="P26" s="13"/>
      <c r="Q26" s="36" t="s">
        <v>27</v>
      </c>
      <c r="R26" s="15"/>
      <c r="S26" s="13"/>
    </row>
    <row r="27" ht="34" customHeight="1" spans="1:19">
      <c r="A27" s="13"/>
      <c r="B27" s="13"/>
      <c r="C27" s="13" t="s">
        <v>91</v>
      </c>
      <c r="D27" s="86"/>
      <c r="E27" s="86"/>
      <c r="F27" s="86"/>
      <c r="G27" s="86">
        <f>SUM(G7:G26)</f>
        <v>1278</v>
      </c>
      <c r="H27" s="86">
        <f>SUM(H7:H26)</f>
        <v>430</v>
      </c>
      <c r="I27" s="86">
        <f>SUM(I7:I26)</f>
        <v>848</v>
      </c>
      <c r="J27" s="86">
        <f>SUM(J7:J26)</f>
        <v>73</v>
      </c>
      <c r="K27" s="86"/>
      <c r="L27" s="86"/>
      <c r="M27" s="86"/>
      <c r="N27" s="86"/>
      <c r="O27" s="86"/>
      <c r="P27" s="13"/>
      <c r="Q27" s="15"/>
      <c r="R27" s="15"/>
      <c r="S27" s="13"/>
    </row>
    <row r="28" ht="42" customHeight="1" spans="1:19">
      <c r="A28" s="13"/>
      <c r="B28" s="13" t="s">
        <v>92</v>
      </c>
      <c r="C28" s="13">
        <v>1</v>
      </c>
      <c r="D28" s="86" t="s">
        <v>182</v>
      </c>
      <c r="E28" s="86" t="s">
        <v>183</v>
      </c>
      <c r="F28" s="87" t="s">
        <v>25</v>
      </c>
      <c r="G28" s="87">
        <v>324</v>
      </c>
      <c r="H28" s="87">
        <v>24</v>
      </c>
      <c r="I28" s="87">
        <v>300</v>
      </c>
      <c r="J28" s="87">
        <v>18</v>
      </c>
      <c r="K28" s="91"/>
      <c r="L28" s="91"/>
      <c r="M28" s="91"/>
      <c r="N28" s="91"/>
      <c r="O28" s="87" t="s">
        <v>184</v>
      </c>
      <c r="P28" s="92"/>
      <c r="Q28" s="36" t="s">
        <v>27</v>
      </c>
      <c r="R28" s="36"/>
      <c r="S28" s="13"/>
    </row>
    <row r="29" ht="30" customHeight="1" spans="1:19">
      <c r="A29" s="13"/>
      <c r="B29" s="13"/>
      <c r="C29" s="13"/>
      <c r="D29" s="86" t="s">
        <v>185</v>
      </c>
      <c r="E29" s="86" t="s">
        <v>186</v>
      </c>
      <c r="F29" s="88"/>
      <c r="G29" s="88"/>
      <c r="H29" s="88"/>
      <c r="I29" s="88"/>
      <c r="J29" s="88"/>
      <c r="K29" s="91"/>
      <c r="L29" s="91"/>
      <c r="M29" s="91"/>
      <c r="N29" s="91"/>
      <c r="O29" s="88"/>
      <c r="P29" s="92"/>
      <c r="Q29" s="36" t="s">
        <v>27</v>
      </c>
      <c r="R29" s="36"/>
      <c r="S29" s="13"/>
    </row>
    <row r="30" ht="24" customHeight="1" spans="1:19">
      <c r="A30" s="13"/>
      <c r="B30" s="13"/>
      <c r="C30" s="15" t="s">
        <v>91</v>
      </c>
      <c r="D30" s="15"/>
      <c r="E30" s="15"/>
      <c r="F30" s="15"/>
      <c r="G30" s="86">
        <v>324</v>
      </c>
      <c r="H30" s="86">
        <v>24</v>
      </c>
      <c r="I30" s="86">
        <v>300</v>
      </c>
      <c r="J30" s="86">
        <v>18</v>
      </c>
      <c r="K30" s="86"/>
      <c r="L30" s="86"/>
      <c r="M30" s="86"/>
      <c r="N30" s="86"/>
      <c r="O30" s="86"/>
      <c r="P30" s="52"/>
      <c r="Q30" s="13"/>
      <c r="R30" s="13"/>
      <c r="S30" s="44"/>
    </row>
    <row r="31" ht="19.5" customHeight="1" spans="1:19">
      <c r="A31" s="13"/>
      <c r="B31" s="15" t="s">
        <v>118</v>
      </c>
      <c r="C31" s="15"/>
      <c r="D31" s="15"/>
      <c r="E31" s="15"/>
      <c r="F31" s="15"/>
      <c r="G31" s="86">
        <v>1602</v>
      </c>
      <c r="H31" s="86">
        <v>454</v>
      </c>
      <c r="I31" s="86">
        <v>1148</v>
      </c>
      <c r="J31" s="86">
        <v>91</v>
      </c>
      <c r="K31" s="86"/>
      <c r="L31" s="86"/>
      <c r="M31" s="86"/>
      <c r="N31" s="86"/>
      <c r="O31" s="86"/>
      <c r="P31" s="93"/>
      <c r="Q31" s="15"/>
      <c r="R31" s="15"/>
      <c r="S31" s="44"/>
    </row>
    <row r="32" ht="19.5" customHeight="1" spans="1:19">
      <c r="A32" s="30"/>
      <c r="B32" s="59"/>
      <c r="C32" s="59"/>
      <c r="D32" s="89"/>
      <c r="E32" s="89"/>
      <c r="F32" s="89"/>
      <c r="G32" s="90"/>
      <c r="H32" s="90"/>
      <c r="I32" s="90"/>
      <c r="J32" s="90"/>
      <c r="K32" s="94"/>
      <c r="L32" s="94"/>
      <c r="M32" s="62"/>
      <c r="N32" s="62"/>
      <c r="O32" s="62"/>
      <c r="P32" s="95" t="s">
        <v>134</v>
      </c>
      <c r="Q32" s="95"/>
      <c r="R32" s="95"/>
      <c r="S32" s="95"/>
    </row>
    <row r="33" ht="24" customHeight="1" spans="1:19">
      <c r="A33" s="24"/>
      <c r="B33" s="63"/>
      <c r="C33" s="63"/>
      <c r="D33" s="30" t="s">
        <v>119</v>
      </c>
      <c r="E33" s="30"/>
      <c r="F33" s="30"/>
      <c r="G33" s="30"/>
      <c r="H33" s="30"/>
      <c r="I33" s="30"/>
      <c r="J33" s="30"/>
      <c r="K33" s="30"/>
      <c r="L33" s="30"/>
      <c r="M33" s="96"/>
      <c r="N33" s="96"/>
      <c r="O33" s="96"/>
      <c r="P33" s="30" t="s">
        <v>187</v>
      </c>
      <c r="Q33" s="30"/>
      <c r="R33" s="30"/>
      <c r="S33" s="97"/>
    </row>
    <row r="34" ht="41.25" customHeight="1" spans="1:19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</row>
  </sheetData>
  <mergeCells count="37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B31:F31"/>
    <mergeCell ref="P32:S32"/>
    <mergeCell ref="D33:L33"/>
    <mergeCell ref="P33:R33"/>
    <mergeCell ref="A34:S34"/>
    <mergeCell ref="A35:S35"/>
    <mergeCell ref="A3:A6"/>
    <mergeCell ref="A7:A31"/>
    <mergeCell ref="B3:B6"/>
    <mergeCell ref="B7:B26"/>
    <mergeCell ref="C3:C6"/>
    <mergeCell ref="C28:C29"/>
    <mergeCell ref="D3:D6"/>
    <mergeCell ref="E3:E6"/>
    <mergeCell ref="F3:F6"/>
    <mergeCell ref="F28:F29"/>
    <mergeCell ref="G4:G6"/>
    <mergeCell ref="G28:G29"/>
    <mergeCell ref="H4:H6"/>
    <mergeCell ref="H28:H29"/>
    <mergeCell ref="I4:I6"/>
    <mergeCell ref="I28:I29"/>
    <mergeCell ref="J3:J6"/>
    <mergeCell ref="J28:J29"/>
    <mergeCell ref="O28:O29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7"/>
  <sheetViews>
    <sheetView zoomScale="115" zoomScaleNormal="115" workbookViewId="0">
      <selection activeCell="A2" sqref="A2:E2"/>
    </sheetView>
  </sheetViews>
  <sheetFormatPr defaultColWidth="9" defaultRowHeight="13.5"/>
  <cols>
    <col min="1" max="1" width="4.625" customWidth="1"/>
    <col min="2" max="2" width="3.25" customWidth="1"/>
    <col min="3" max="3" width="10.625" customWidth="1"/>
    <col min="4" max="4" width="6.625" style="46" customWidth="1"/>
    <col min="5" max="5" width="7.25" customWidth="1"/>
    <col min="6" max="6" width="4.375" customWidth="1"/>
    <col min="7" max="7" width="5.25" customWidth="1"/>
    <col min="8" max="13" width="4.875" style="47" customWidth="1"/>
    <col min="14" max="14" width="8.58333333333333" customWidth="1"/>
  </cols>
  <sheetData>
    <row r="1" ht="18.75" customHeight="1" spans="1:14">
      <c r="A1" s="2" t="s">
        <v>188</v>
      </c>
      <c r="B1" s="2"/>
      <c r="C1" s="2"/>
      <c r="D1" s="48"/>
      <c r="E1" s="2"/>
      <c r="F1" s="2"/>
      <c r="G1" s="2"/>
      <c r="H1" s="2"/>
      <c r="I1" s="2"/>
      <c r="J1" s="2"/>
      <c r="K1" s="2"/>
      <c r="L1" s="2"/>
      <c r="M1" s="2"/>
      <c r="N1" s="2"/>
    </row>
    <row r="2" ht="14.25" customHeight="1" spans="1:14">
      <c r="A2" s="3" t="s">
        <v>1</v>
      </c>
      <c r="B2" s="3"/>
      <c r="C2" s="3"/>
      <c r="D2" s="3"/>
      <c r="E2" s="3"/>
      <c r="F2" s="4"/>
      <c r="G2" s="4"/>
      <c r="H2" s="49"/>
      <c r="I2" s="83"/>
      <c r="J2" s="83"/>
      <c r="K2" s="29">
        <v>44865</v>
      </c>
      <c r="L2" s="30"/>
      <c r="M2" s="30"/>
      <c r="N2" s="30"/>
    </row>
    <row r="3" ht="16.5" customHeight="1" spans="1:14">
      <c r="A3" s="5" t="s">
        <v>123</v>
      </c>
      <c r="B3" s="13" t="s">
        <v>189</v>
      </c>
      <c r="C3" s="13" t="s">
        <v>6</v>
      </c>
      <c r="D3" s="50" t="s">
        <v>190</v>
      </c>
      <c r="E3" s="51" t="s">
        <v>7</v>
      </c>
      <c r="F3" s="13" t="s">
        <v>9</v>
      </c>
      <c r="G3" s="13" t="s">
        <v>191</v>
      </c>
      <c r="H3" s="52" t="s">
        <v>10</v>
      </c>
      <c r="I3" s="52"/>
      <c r="J3" s="52"/>
      <c r="K3" s="52"/>
      <c r="L3" s="52"/>
      <c r="M3" s="52"/>
      <c r="N3" s="54" t="s">
        <v>11</v>
      </c>
    </row>
    <row r="4" ht="14.25" customHeight="1" spans="1:14">
      <c r="A4" s="9"/>
      <c r="B4" s="13"/>
      <c r="C4" s="13"/>
      <c r="D4" s="50"/>
      <c r="E4" s="51"/>
      <c r="F4" s="13"/>
      <c r="G4" s="13"/>
      <c r="H4" s="52" t="s">
        <v>17</v>
      </c>
      <c r="I4" s="52"/>
      <c r="J4" s="52" t="s">
        <v>18</v>
      </c>
      <c r="K4" s="52"/>
      <c r="L4" s="52" t="s">
        <v>19</v>
      </c>
      <c r="M4" s="52"/>
      <c r="N4" s="54"/>
    </row>
    <row r="5" ht="14.25" customHeight="1" spans="1:14">
      <c r="A5" s="9"/>
      <c r="B5" s="13"/>
      <c r="C5" s="13"/>
      <c r="D5" s="50"/>
      <c r="E5" s="51"/>
      <c r="F5" s="13"/>
      <c r="G5" s="13"/>
      <c r="H5" s="52">
        <v>1</v>
      </c>
      <c r="I5" s="52">
        <v>2</v>
      </c>
      <c r="J5" s="52">
        <v>3</v>
      </c>
      <c r="K5" s="52">
        <v>4</v>
      </c>
      <c r="L5" s="52">
        <v>5</v>
      </c>
      <c r="M5" s="52">
        <v>6</v>
      </c>
      <c r="N5" s="54"/>
    </row>
    <row r="6" ht="42.75" customHeight="1" spans="1:14">
      <c r="A6" s="5" t="s">
        <v>192</v>
      </c>
      <c r="B6" s="13">
        <v>1</v>
      </c>
      <c r="C6" s="53" t="s">
        <v>85</v>
      </c>
      <c r="D6" s="54" t="s">
        <v>84</v>
      </c>
      <c r="E6" s="55" t="s">
        <v>86</v>
      </c>
      <c r="F6" s="13">
        <v>23</v>
      </c>
      <c r="G6" s="13">
        <v>14</v>
      </c>
      <c r="H6" s="36"/>
      <c r="I6" s="36"/>
      <c r="J6" s="36"/>
      <c r="K6" s="36"/>
      <c r="L6" s="36"/>
      <c r="M6" s="36" t="s">
        <v>193</v>
      </c>
      <c r="N6" s="13" t="s">
        <v>194</v>
      </c>
    </row>
    <row r="7" ht="24.75" customHeight="1" spans="1:14">
      <c r="A7" s="9"/>
      <c r="B7" s="13" t="s">
        <v>91</v>
      </c>
      <c r="C7" s="13"/>
      <c r="D7" s="54"/>
      <c r="E7" s="56"/>
      <c r="F7" s="13"/>
      <c r="G7" s="13"/>
      <c r="H7" s="36"/>
      <c r="I7" s="36"/>
      <c r="J7" s="36"/>
      <c r="K7" s="36"/>
      <c r="L7" s="36"/>
      <c r="M7" s="36"/>
      <c r="N7" s="42"/>
    </row>
    <row r="8" ht="42.75" customHeight="1" spans="1:14">
      <c r="A8" s="9" t="s">
        <v>195</v>
      </c>
      <c r="B8" s="56">
        <v>1</v>
      </c>
      <c r="C8" s="57" t="s">
        <v>89</v>
      </c>
      <c r="D8" s="54" t="s">
        <v>88</v>
      </c>
      <c r="E8" s="55" t="s">
        <v>86</v>
      </c>
      <c r="F8" s="13">
        <v>4</v>
      </c>
      <c r="G8" s="13">
        <v>5</v>
      </c>
      <c r="H8" s="58"/>
      <c r="I8" s="36"/>
      <c r="J8" s="36"/>
      <c r="K8" s="36"/>
      <c r="L8" s="36" t="s">
        <v>193</v>
      </c>
      <c r="M8" s="36"/>
      <c r="N8" s="13" t="s">
        <v>194</v>
      </c>
    </row>
    <row r="9" ht="24.75" customHeight="1" spans="1:14">
      <c r="A9" s="9"/>
      <c r="B9" s="13" t="s">
        <v>91</v>
      </c>
      <c r="C9" s="13"/>
      <c r="D9" s="54"/>
      <c r="E9" s="13"/>
      <c r="F9" s="13"/>
      <c r="G9" s="13"/>
      <c r="H9" s="36"/>
      <c r="I9" s="36"/>
      <c r="J9" s="36"/>
      <c r="K9" s="36"/>
      <c r="L9" s="36"/>
      <c r="M9" s="36"/>
      <c r="N9" s="42"/>
    </row>
    <row r="10" ht="19.5" customHeight="1" spans="1:14">
      <c r="A10" s="30"/>
      <c r="B10" s="59"/>
      <c r="C10" s="59"/>
      <c r="D10" s="60"/>
      <c r="E10" s="59"/>
      <c r="F10" s="59"/>
      <c r="G10" s="61"/>
      <c r="H10" s="62"/>
      <c r="I10" s="62"/>
      <c r="J10" s="62"/>
      <c r="K10" s="62"/>
      <c r="L10" s="62"/>
      <c r="M10" s="84" t="s">
        <v>134</v>
      </c>
      <c r="N10" s="84"/>
    </row>
    <row r="11" ht="24" customHeight="1" spans="1:14">
      <c r="A11" s="24"/>
      <c r="B11" s="63"/>
      <c r="C11" s="63"/>
      <c r="D11" s="64" t="s">
        <v>119</v>
      </c>
      <c r="E11" s="30"/>
      <c r="F11" s="30"/>
      <c r="G11" s="30"/>
      <c r="H11" s="30"/>
      <c r="I11" s="30"/>
      <c r="J11" s="30"/>
      <c r="K11" s="30"/>
      <c r="L11" s="30"/>
      <c r="M11" s="30" t="s">
        <v>187</v>
      </c>
      <c r="N11" s="30"/>
    </row>
    <row r="12" ht="21" customHeight="1" spans="1:14">
      <c r="A12" s="26" t="s">
        <v>196</v>
      </c>
      <c r="B12" s="26"/>
      <c r="C12" s="26"/>
      <c r="D12" s="64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ht="15" customHeight="1" spans="1:14">
      <c r="A13" s="65"/>
      <c r="B13" s="65"/>
      <c r="C13" s="65"/>
      <c r="D13" s="66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ht="15" customHeight="1"/>
    <row r="15" ht="1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 spans="4:11">
      <c r="D35" s="67" t="s">
        <v>197</v>
      </c>
      <c r="E35" s="68" t="s">
        <v>198</v>
      </c>
      <c r="F35" s="69" t="s">
        <v>199</v>
      </c>
      <c r="K35" s="85"/>
    </row>
    <row r="36" ht="15.75" customHeight="1" spans="4:11">
      <c r="D36" s="70">
        <v>1</v>
      </c>
      <c r="E36" s="71"/>
      <c r="F36" s="72"/>
      <c r="K36" s="85"/>
    </row>
    <row r="37" ht="15.75" customHeight="1" spans="4:11">
      <c r="D37" s="70">
        <v>2</v>
      </c>
      <c r="E37" s="73"/>
      <c r="F37" s="74"/>
      <c r="K37" s="85"/>
    </row>
    <row r="38" ht="15.75" customHeight="1" spans="4:11">
      <c r="D38" s="75">
        <v>3</v>
      </c>
      <c r="E38" s="71"/>
      <c r="F38" s="74"/>
      <c r="K38" s="85"/>
    </row>
    <row r="39" ht="15.75" customHeight="1" spans="4:11">
      <c r="D39" s="75" t="s">
        <v>200</v>
      </c>
      <c r="E39" s="71"/>
      <c r="F39" s="74"/>
      <c r="K39" s="85"/>
    </row>
    <row r="40" ht="15.75" customHeight="1" spans="4:11">
      <c r="D40" s="75">
        <v>5</v>
      </c>
      <c r="E40" s="71"/>
      <c r="F40" s="74"/>
      <c r="K40" s="85"/>
    </row>
    <row r="41" ht="15.75" customHeight="1" spans="4:11">
      <c r="D41" s="76">
        <v>6</v>
      </c>
      <c r="E41" s="77"/>
      <c r="F41" s="78"/>
      <c r="K41" s="85"/>
    </row>
    <row r="42" ht="15.75" customHeight="1" spans="4:11">
      <c r="D42" s="79">
        <v>7</v>
      </c>
      <c r="E42" s="80"/>
      <c r="F42" s="81"/>
      <c r="K42" s="85"/>
    </row>
    <row r="43" ht="15.75" customHeight="1" spans="4:11">
      <c r="D43" s="79">
        <v>8</v>
      </c>
      <c r="E43" s="80"/>
      <c r="F43" s="82"/>
      <c r="K43" s="85"/>
    </row>
    <row r="44" ht="15.75" customHeight="1" spans="11:11">
      <c r="K44" s="85"/>
    </row>
    <row r="45" ht="15.75" customHeight="1" spans="11:11">
      <c r="K45" s="85"/>
    </row>
    <row r="46" ht="15.75" customHeight="1"/>
    <row r="47" ht="15.75" customHeight="1"/>
  </sheetData>
  <mergeCells count="24">
    <mergeCell ref="A1:N1"/>
    <mergeCell ref="A2:E2"/>
    <mergeCell ref="K2:N2"/>
    <mergeCell ref="H3:M3"/>
    <mergeCell ref="H4:I4"/>
    <mergeCell ref="J4:K4"/>
    <mergeCell ref="L4:M4"/>
    <mergeCell ref="B7:D7"/>
    <mergeCell ref="B9:D9"/>
    <mergeCell ref="M10:N10"/>
    <mergeCell ref="D11:L11"/>
    <mergeCell ref="M11:N11"/>
    <mergeCell ref="A12:N12"/>
    <mergeCell ref="A13:N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D36" sqref="D36"/>
    </sheetView>
  </sheetViews>
  <sheetFormatPr defaultColWidth="9" defaultRowHeight="13.5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ht="18.75" spans="1:19">
      <c r="A1" s="2" t="s">
        <v>201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202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203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137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204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205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206</v>
      </c>
    </row>
    <row r="11" ht="28.5" customHeight="1" spans="1:19">
      <c r="A11" s="9"/>
      <c r="B11" s="9"/>
      <c r="C11" s="13">
        <v>5</v>
      </c>
      <c r="D11" s="13" t="s">
        <v>207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208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208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208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208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209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209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209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209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210</v>
      </c>
      <c r="E24" s="13" t="s">
        <v>211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209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212</v>
      </c>
      <c r="E25" s="13" t="s">
        <v>213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214</v>
      </c>
      <c r="L25" s="36"/>
      <c r="M25" s="36"/>
      <c r="N25" s="36"/>
      <c r="O25" s="36"/>
      <c r="P25" s="36"/>
      <c r="Q25" s="36"/>
      <c r="R25" s="36"/>
      <c r="S25" s="13" t="s">
        <v>215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216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216</v>
      </c>
    </row>
    <row r="28" ht="19.5" customHeight="1" spans="1:19">
      <c r="A28" s="9"/>
      <c r="B28" s="9"/>
      <c r="C28" s="13">
        <v>22</v>
      </c>
      <c r="D28" s="13" t="s">
        <v>98</v>
      </c>
      <c r="E28" s="13" t="s">
        <v>99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100</v>
      </c>
    </row>
    <row r="29" ht="19.5" customHeight="1" spans="1:19">
      <c r="A29" s="9"/>
      <c r="B29" s="9"/>
      <c r="C29" s="13">
        <v>23</v>
      </c>
      <c r="D29" s="13" t="s">
        <v>101</v>
      </c>
      <c r="E29" s="13" t="s">
        <v>102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100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217</v>
      </c>
    </row>
    <row r="31" ht="19.5" customHeight="1" spans="1:19">
      <c r="A31" s="9"/>
      <c r="B31" s="9"/>
      <c r="C31" s="13">
        <v>25</v>
      </c>
      <c r="D31" s="13" t="s">
        <v>103</v>
      </c>
      <c r="E31" s="13" t="s">
        <v>104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218</v>
      </c>
      <c r="E32" s="13" t="s">
        <v>219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220</v>
      </c>
    </row>
    <row r="33" ht="19.5" customHeight="1" spans="1:19">
      <c r="A33" s="9"/>
      <c r="B33" s="9"/>
      <c r="C33" s="13">
        <v>27</v>
      </c>
      <c r="D33" s="13" t="s">
        <v>221</v>
      </c>
      <c r="E33" s="13" t="s">
        <v>222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220</v>
      </c>
    </row>
    <row r="34" ht="19.5" customHeight="1" spans="1:19">
      <c r="A34" s="9"/>
      <c r="B34" s="9"/>
      <c r="C34" s="13">
        <v>28</v>
      </c>
      <c r="D34" s="13" t="s">
        <v>223</v>
      </c>
      <c r="E34" s="13" t="s">
        <v>224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220</v>
      </c>
    </row>
    <row r="35" ht="19.5" customHeight="1" spans="1:19">
      <c r="A35" s="9"/>
      <c r="B35" s="9"/>
      <c r="C35" s="13">
        <v>29</v>
      </c>
      <c r="D35" s="13" t="s">
        <v>225</v>
      </c>
      <c r="E35" s="13" t="s">
        <v>226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220</v>
      </c>
    </row>
    <row r="36" ht="19.5" customHeight="1" spans="1:19">
      <c r="A36" s="9"/>
      <c r="B36" s="9"/>
      <c r="C36" s="13">
        <v>30</v>
      </c>
      <c r="D36" s="13" t="s">
        <v>227</v>
      </c>
      <c r="E36" s="13" t="s">
        <v>228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220</v>
      </c>
    </row>
    <row r="37" ht="19.5" customHeight="1" spans="1:19">
      <c r="A37" s="9"/>
      <c r="B37" s="9"/>
      <c r="C37" s="13">
        <v>31</v>
      </c>
      <c r="D37" s="13" t="s">
        <v>229</v>
      </c>
      <c r="E37" s="13" t="s">
        <v>230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107</v>
      </c>
      <c r="M37" s="36"/>
      <c r="N37" s="36"/>
      <c r="O37" s="36"/>
      <c r="P37" s="36"/>
      <c r="Q37" s="36"/>
      <c r="R37" s="36"/>
      <c r="S37" s="13" t="s">
        <v>220</v>
      </c>
    </row>
    <row r="38" ht="19.5" customHeight="1" spans="1:19">
      <c r="A38" s="9"/>
      <c r="B38" s="9"/>
      <c r="C38" s="13">
        <v>32</v>
      </c>
      <c r="D38" s="13" t="s">
        <v>231</v>
      </c>
      <c r="E38" s="13" t="s">
        <v>232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220</v>
      </c>
    </row>
    <row r="39" ht="19.5" customHeight="1" spans="1:19">
      <c r="A39" s="9"/>
      <c r="B39" s="9"/>
      <c r="C39" s="13">
        <v>33</v>
      </c>
      <c r="D39" s="13" t="s">
        <v>233</v>
      </c>
      <c r="E39" s="13" t="s">
        <v>234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107</v>
      </c>
      <c r="M39" s="36"/>
      <c r="N39" s="36"/>
      <c r="O39" s="36"/>
      <c r="P39" s="36"/>
      <c r="Q39" s="36"/>
      <c r="R39" s="36"/>
      <c r="S39" s="13" t="s">
        <v>220</v>
      </c>
    </row>
    <row r="40" ht="19.5" customHeight="1" spans="1:19">
      <c r="A40" s="9"/>
      <c r="B40" s="9"/>
      <c r="C40" s="13">
        <v>34</v>
      </c>
      <c r="D40" s="13" t="s">
        <v>235</v>
      </c>
      <c r="E40" s="13" t="s">
        <v>236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220</v>
      </c>
    </row>
    <row r="41" ht="19.5" customHeight="1" spans="1:19">
      <c r="A41" s="9"/>
      <c r="B41" s="9"/>
      <c r="C41" s="13">
        <v>35</v>
      </c>
      <c r="D41" s="13" t="s">
        <v>237</v>
      </c>
      <c r="E41" s="13" t="s">
        <v>238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220</v>
      </c>
    </row>
    <row r="42" ht="19.5" customHeight="1" spans="1:19">
      <c r="A42" s="9"/>
      <c r="B42" s="9"/>
      <c r="C42" s="13">
        <v>36</v>
      </c>
      <c r="D42" s="13" t="s">
        <v>239</v>
      </c>
      <c r="E42" s="13" t="s">
        <v>240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220</v>
      </c>
    </row>
    <row r="43" ht="19.5" customHeight="1" spans="1:19">
      <c r="A43" s="9"/>
      <c r="B43" s="9"/>
      <c r="C43" s="13">
        <v>37</v>
      </c>
      <c r="D43" s="13" t="s">
        <v>241</v>
      </c>
      <c r="E43" s="13" t="s">
        <v>115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107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242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243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244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118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119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187</v>
      </c>
      <c r="Q51" s="25"/>
      <c r="R51" s="25"/>
      <c r="S51" s="45"/>
    </row>
    <row r="52" ht="42.75" customHeight="1" spans="1:19">
      <c r="A52" s="26" t="s">
        <v>245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dell</cp:lastModifiedBy>
  <dcterms:created xsi:type="dcterms:W3CDTF">2022-07-01T14:50:00Z</dcterms:created>
  <cp:lastPrinted>2022-09-20T11:14:00Z</cp:lastPrinted>
  <dcterms:modified xsi:type="dcterms:W3CDTF">2022-11-09T02:33:11Z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735330051E6177BF28D761639098F792</vt:lpwstr>
  </property>
  <property fmtid="{D5CDD505-2E9C-101B-9397-08002B2CF9AE}" pid="3" name="KSOProductBuildVer">
    <vt:lpwstr>2052-11.1.0.12763</vt:lpwstr>
  </property>
</Properties>
</file>